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900"/>
  </bookViews>
  <sheets>
    <sheet name="Sheet2" sheetId="2" r:id="rId1"/>
  </sheets>
  <definedNames>
    <definedName name="_xlnm._FilterDatabase" localSheetId="0" hidden="1">Sheet2!$A$1:$N$46</definedName>
    <definedName name="_xlnm.Print_Area" localSheetId="0">Sheet2!$A$1:$N$46</definedName>
    <definedName name="_xlnm.Print_Titles" localSheetId="0">Sheet2!$1:$4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<sst xmlns="http://schemas.openxmlformats.org/spreadsheetml/2006/main" count="441" uniqueCount="222">
  <si>
    <t>靖宇县2025年第四季度动态调整财政衔接推进乡村振兴补助资金拟入库项目表</t>
  </si>
  <si>
    <t>序号</t>
  </si>
  <si>
    <t>市县</t>
  </si>
  <si>
    <t>项目类型</t>
  </si>
  <si>
    <t>项目名称</t>
  </si>
  <si>
    <t>建设性质</t>
  </si>
  <si>
    <t>实施地点</t>
  </si>
  <si>
    <t>时间进度</t>
  </si>
  <si>
    <t>责任 单位</t>
  </si>
  <si>
    <t>建设内容及规模</t>
  </si>
  <si>
    <t>项目预算总投资（万元）</t>
  </si>
  <si>
    <t>受益对象</t>
  </si>
  <si>
    <t>绩效目标</t>
  </si>
  <si>
    <t>联农带农机制</t>
  </si>
  <si>
    <t>计划开工时间</t>
  </si>
  <si>
    <t>计划完工时间</t>
  </si>
  <si>
    <t>合计</t>
  </si>
  <si>
    <t>其中：</t>
  </si>
  <si>
    <t>中省级  衔接资金</t>
  </si>
  <si>
    <t>县级资金</t>
  </si>
  <si>
    <t>企业自筹资金</t>
  </si>
  <si>
    <t>靖宇县</t>
  </si>
  <si>
    <t>产业类</t>
  </si>
  <si>
    <t>靖宇县肉牛屠宰加工厂一期建设项目--消防设备工程</t>
  </si>
  <si>
    <t>新建</t>
  </si>
  <si>
    <t>长白山靖宇食品医药产业园区</t>
  </si>
  <si>
    <t>畜牧兽医管理总站</t>
  </si>
  <si>
    <t>建设设备用房消防电、消防水工程</t>
  </si>
  <si>
    <t>预计受益297户557人，其中脱贫户132户298人、监测对象7户8人</t>
  </si>
  <si>
    <t>增加村集体收入，带动脱贫户收入，提供就业岗位</t>
  </si>
  <si>
    <t>公司+村集体
+农户，当地群众参与项目入股或就业</t>
  </si>
  <si>
    <t>扶持发展新型农村集体经济项目（云端里民宿）</t>
  </si>
  <si>
    <t>花园口镇松江村</t>
  </si>
  <si>
    <t>花园口镇人民政府</t>
  </si>
  <si>
    <t>新建一栋框架结构民宿及配套附属设施</t>
  </si>
  <si>
    <t>预计受益197户400人，其中脱贫户68户111人、监测对象4户5人</t>
  </si>
  <si>
    <t>增加村集体收入，带动脱贫户收入，提供就业岗位，促进乡村特色旅游发展</t>
  </si>
  <si>
    <t>公司+村集体+农户，当地群众参与项目入股或就业</t>
  </si>
  <si>
    <t>三道湖镇蓝莓智能温室大棚示范基地项目</t>
  </si>
  <si>
    <t>三道湖镇东兴村</t>
  </si>
  <si>
    <t>三道湖镇人民政府</t>
  </si>
  <si>
    <t>新建高标准日光温室4栋，彩钢保温水泵房1处及配套附属设施</t>
  </si>
  <si>
    <t>预计受益152户286人，其中脱贫户25户41人、监测对象2户3人</t>
  </si>
  <si>
    <t>增加村集体收入，带动脱贫户收入，提供就业岗位，推动蓝莓蓝靛果产业发展</t>
  </si>
  <si>
    <t>龙泉镇程山村冷库建设工程</t>
  </si>
  <si>
    <t>龙泉镇程山村</t>
  </si>
  <si>
    <t>龙泉镇人民政府</t>
  </si>
  <si>
    <t>新建冷库300平方米</t>
  </si>
  <si>
    <t>预计受益117户288人，其中脱贫户30户49人、监测对象13户25人</t>
  </si>
  <si>
    <t>增加村集体收入，带动脱贫户收入，提供就业岗位，</t>
  </si>
  <si>
    <t>公司+村集体+农户当地群众参与项目入股或就业</t>
  </si>
  <si>
    <t>景山镇特色鱼养殖基地建设项目</t>
  </si>
  <si>
    <t>景山镇景山村</t>
  </si>
  <si>
    <t>景山镇人民政府</t>
  </si>
  <si>
    <t>新建钢架暖棚及养鱼配套设施5栋</t>
  </si>
  <si>
    <t>预计受益139户226人，其中脱贫户136户222人、监测对象3户4人</t>
  </si>
  <si>
    <t>增加村集体收入，带动脱贫户收入，提供就业岗位，提高当地特色鱼的市场供应能力</t>
  </si>
  <si>
    <t>景山镇立体化羊肚菌种植项目</t>
  </si>
  <si>
    <t>新建钢架暖棚14栋</t>
  </si>
  <si>
    <t>增加村集体收入，带动脱贫户收入，提供就业岗位，促进农业产业结构调整升级</t>
  </si>
  <si>
    <t>景山镇罗氏沼虾养殖基地建设项目</t>
  </si>
  <si>
    <t>景山镇崇理村</t>
  </si>
  <si>
    <t>新建10座冷棚及供氧设备、过滤设备、自动化投喂机等配套设施，车间一处，仓库一栋</t>
  </si>
  <si>
    <t>预计受益142户318人，其中脱贫户43户69人、监测对象3户7人</t>
  </si>
  <si>
    <t>长白山北部生态经济区绿色发展示范园基础设施建设项目</t>
  </si>
  <si>
    <t>各乡镇人民政府</t>
  </si>
  <si>
    <t>新建朝鲜族民俗街，占地面积2.76万平方米、总建筑面积6919平方米</t>
  </si>
  <si>
    <t>预计受益2700户5380人，其中脱贫户1540户3269人、监测对象11户25人</t>
  </si>
  <si>
    <t>庭院经济（因户施策、以奖代补）项目</t>
  </si>
  <si>
    <t>各乡镇</t>
  </si>
  <si>
    <t>脱贫户、监测户产业发展补助</t>
  </si>
  <si>
    <t>预计受益3335户5987人，其中脱贫户3214户5734人、监测对象121户253人</t>
  </si>
  <si>
    <t>支持有劳动能力脱贫户，通过自身劳动，发展脱贫产业项目，增加收入</t>
  </si>
  <si>
    <t>资金补助，激发农户自主生产意愿，拓宽农户收入渠道，增加收入</t>
  </si>
  <si>
    <t>濛江乡义胜村产业路项目</t>
  </si>
  <si>
    <t>续建</t>
  </si>
  <si>
    <t>濛江乡义胜村</t>
  </si>
  <si>
    <t>濛江乡人民政府</t>
  </si>
  <si>
    <t>铺设砂石路6269米，圆管涵13道</t>
  </si>
  <si>
    <t>预计受益120户240人，其中脱贫户68户136人</t>
  </si>
  <si>
    <t>改善生产生活条件，方便百姓出行，保障春采秋收需求</t>
  </si>
  <si>
    <t>公益性资产，群众就地就近就业</t>
  </si>
  <si>
    <t>濛江乡富阳村产业路项目</t>
  </si>
  <si>
    <t>濛江乡富阳村</t>
  </si>
  <si>
    <t>铺设砂石路2346米，沥青路修复42米，挡墙285米，涵洞11道</t>
  </si>
  <si>
    <t>预计受益101户227人，其中脱贫26户51人</t>
  </si>
  <si>
    <t>龙泉镇梨树村基础设施建设项目</t>
  </si>
  <si>
    <t>龙泉镇梨树村</t>
  </si>
  <si>
    <t>新建排水沟1800米，沥青路面2200平方米</t>
  </si>
  <si>
    <t>预计受益120户301人，其中脱贫户54户91人</t>
  </si>
  <si>
    <t>改善生态环境，促进乡村特色旅游发展，提升人民幸福感</t>
  </si>
  <si>
    <t>三道湖镇东沟村基础设施建设项目</t>
  </si>
  <si>
    <t>三道湖镇东沟村</t>
  </si>
  <si>
    <t>新建水库干砌石护坡181米，路缘石376米，排水沟90米，沥青路面1537平方米，机耕路1193米，涵管2座，石笼护坡25米</t>
  </si>
  <si>
    <t>预计受益101户202人，其中脱贫68户108人</t>
  </si>
  <si>
    <t>小额贷款贴息</t>
  </si>
  <si>
    <t>对上年全县所有有劳动能力贫困人口为发展生产而产生的贷款，按照同期银行贷款基准利率予以财政全额贴息</t>
  </si>
  <si>
    <t>预计受益315户902人，其中脱贫104户200人、监测对象26户50人</t>
  </si>
  <si>
    <t>贷款贴息，保证百姓正常进行生产活动</t>
  </si>
  <si>
    <t>解决农户发展产业资金足，拓宽农户收入渠道</t>
  </si>
  <si>
    <t>基础设施</t>
  </si>
  <si>
    <t>2025年靖宇县农村供水水质提升工程</t>
  </si>
  <si>
    <t>那尔轰镇、三道湖镇</t>
  </si>
  <si>
    <t>水利局</t>
  </si>
  <si>
    <t>项目涉及2个乡镇15个村屯，铺设供水管路19298米</t>
  </si>
  <si>
    <t>预计受益2120户4566人，其中脱贫户2100户4550人、监测对象20户16人</t>
  </si>
  <si>
    <t>保障农村居民饮水安全，提高群众生活质量</t>
  </si>
  <si>
    <t>花园口镇松阳村及江沿村农村基础设施建设项目</t>
  </si>
  <si>
    <t>花园口镇松阳村、江沿村</t>
  </si>
  <si>
    <t>松阳村新建排水沟全长共3755米，钢筋混凝土盖板3216米；江沿村新建阀门井15座，检查井80座，泵房2座，输水管线2000米，镀锌焊管8000米</t>
  </si>
  <si>
    <t>预计受益460户804人，其中脱贫户220户390人</t>
  </si>
  <si>
    <t>提升基础设施建设水平，提高群众生活质量</t>
  </si>
  <si>
    <t>珠子河靖宇县义胜村老桥段治理工程</t>
  </si>
  <si>
    <t>新建堤防554米</t>
  </si>
  <si>
    <t>预计受益120户240人，其中脱贫户80户136人</t>
  </si>
  <si>
    <t>防止和减少洪水灾害，提升沿岸居提升基础设施建设，保护沿岸耕地及民房</t>
  </si>
  <si>
    <t>景山镇景山村基础设施建设项目</t>
  </si>
  <si>
    <t>新建夜间照明设施60盏，沥青路200米，过道桥涵1道等</t>
  </si>
  <si>
    <t>预计受益606户1233人，其中脱贫户136户222人，监测户3户4人</t>
  </si>
  <si>
    <t>提升基础设施建设水平，改善交通条件，促进乡村旅游发展</t>
  </si>
  <si>
    <t>公益性资产，群众就近就地就业</t>
  </si>
  <si>
    <t>景山镇五里河村基础设施建设项目</t>
  </si>
  <si>
    <t>景山镇五里河村</t>
  </si>
  <si>
    <t>新建河堤挡墙500米，过道管涵1道，砂石路1000米</t>
  </si>
  <si>
    <t>预计受益74户193人，其中脱贫户40户69人、监测对象1户1人</t>
  </si>
  <si>
    <t>龙泉镇程山村排水沟建设项目</t>
  </si>
  <si>
    <t>修建排水沟1200米</t>
  </si>
  <si>
    <t>预计受益129户398人，其中脱贫户32户52人</t>
  </si>
  <si>
    <t>提升村内汛期排水防涝能力，保护生态环境，提高村民幸福感</t>
  </si>
  <si>
    <t>赤松镇三0九村、双桥村、小沙河村农耕生产能效提升项目</t>
  </si>
  <si>
    <t>赤松镇三0九村、小沙河村、双桥村</t>
  </si>
  <si>
    <t>赤松镇人民政府</t>
  </si>
  <si>
    <t>种植土回填39.43亩，修复农耕路56米，新建防洪挡墙32米</t>
  </si>
  <si>
    <t>预计受益252户587人，其中脱贫户112户182人、监测对象1户4人</t>
  </si>
  <si>
    <t>三道湖镇岳家村、大井村基础设施改造项目</t>
  </si>
  <si>
    <t>三道湖镇岳家村、大井村</t>
  </si>
  <si>
    <t>岳家村新建混凝土边沟及盖板825米，板桥194米，路面硬化464平方米，拆建金属护栏138米；大井村新建混凝土边沟及盖板455米，板桥14处共69米，路面硬化145平方米</t>
  </si>
  <si>
    <t>预计受益82户142人，其中脱贫户65户128人、监测对象1户1人</t>
  </si>
  <si>
    <t>那尔轰镇那尔轰村、黄酒馆村水泥路及硬覆盖建设项目</t>
  </si>
  <si>
    <t>那尔轰镇那尔轰村、黄酒馆村</t>
  </si>
  <si>
    <t>那尔轰镇人民政府</t>
  </si>
  <si>
    <t>那尔轰村新建水泥路1500米；黄酒馆村铺设沥青硬覆盖200平方米</t>
  </si>
  <si>
    <t>预计受益645户1384人，其中脱贫户269户512人、监测对象12户23人</t>
  </si>
  <si>
    <t>那尔轰镇平岗村基础设施建设项目</t>
  </si>
  <si>
    <t>那尔轰镇平岗村</t>
  </si>
  <si>
    <t>新建挡墙70米，边沟维修4500米，铺设沥青路面3000平方米</t>
  </si>
  <si>
    <t>预计受益65户132人，其中脱贫户55户108人、监测对象3户5人</t>
  </si>
  <si>
    <t>靖宇镇保安村中街基础设施建设项目</t>
  </si>
  <si>
    <t>靖宇镇保安村</t>
  </si>
  <si>
    <t>靖宇镇人民政府</t>
  </si>
  <si>
    <t>新建沥青路面1328平方米，道路双侧边沟新建及修复609米，村内小流域挡墙487米，安装路缘石656米</t>
  </si>
  <si>
    <t>预计受益288户466人，其中脱贫户124户218人，监测对象10户11人</t>
  </si>
  <si>
    <t>濛江乡后双山村基础设施建设项目</t>
  </si>
  <si>
    <t>濛江乡后双山村</t>
  </si>
  <si>
    <t>新建生态护坡282平方米，路缘石131米，排水沟336米，维修及新建庭院经济防护设施4935米，夜间照明设施10盏</t>
  </si>
  <si>
    <t>预计受益111户221人，其中脱贫52户101人</t>
  </si>
  <si>
    <t>濛江乡富阳村基础设施建设项目</t>
  </si>
  <si>
    <t>拆除原有排水沟1433米，新建排水沟2231米，成品盖板1824米，预制盖板407块，铺设涵管30米，夜间照明设施68盏</t>
  </si>
  <si>
    <t>预计受益67户175人，其中脱贫户22户，42人</t>
  </si>
  <si>
    <t>靖宇镇河南村产业园区配套基础设施建设项目</t>
  </si>
  <si>
    <t>靖宇镇河南村</t>
  </si>
  <si>
    <t>新建浆砌石排水沟466米，修建1-2米钢筋混凝土明板涵1道，修建圆管涵8道，铺设沥青混凝土路面85米，砂石路面546米，供电系统一套</t>
  </si>
  <si>
    <t>预计受益62户106人，其中脱贫人口62户93人，监测对象6户8人</t>
  </si>
  <si>
    <t>提升基础设施建设水平，提高群众生活质量，为园区高质量发展蓄势赋能</t>
  </si>
  <si>
    <t>靖宇镇河南村排水管线建设项目</t>
  </si>
  <si>
    <t>新建雨水管线218米</t>
  </si>
  <si>
    <t>解决居民汛期内涝问题，保障居民人身和财产安全</t>
  </si>
  <si>
    <t>花园口镇游船配套基础设施建设项目</t>
  </si>
  <si>
    <t>新建7.5米宽沥青路75米，6.5米宽水泥路115米，4米宽台阶步道10米，水源井1座</t>
  </si>
  <si>
    <t>预计受益180户400人，其中脱贫人口60户93人</t>
  </si>
  <si>
    <t>花园口镇胜利村水毁道路修复项目、前进村沥青路修复项目、新春村护堤修复项目、仁和村小桥修复项目</t>
  </si>
  <si>
    <t>花园口镇胜利村、前进村、新春村、仁和村</t>
  </si>
  <si>
    <t>胜利村新建沥青道路1800平方米；前进村新建沥青道路1080平方米；新春村新建格宾石笼挡墙400米；仁和村村部前小桥安装双侧防护栏38米，新建双侧混凝土八字翼墙14米</t>
  </si>
  <si>
    <t>预计受益303户863人，其中脱贫户80户181人</t>
  </si>
  <si>
    <t>2025年花园口镇皇封参社区农村供水管网改造工程</t>
  </si>
  <si>
    <t>花园口镇皇封参社区</t>
  </si>
  <si>
    <t>供水管网改造8800米，配套预制阀井4座</t>
  </si>
  <si>
    <t>预计受益150户338人，其中脱贫户150户338人</t>
  </si>
  <si>
    <t>景山镇崇理村机耕路项目</t>
  </si>
  <si>
    <t>维修机耕路1.904公里，新建管涵5道</t>
  </si>
  <si>
    <t>预计受益60户120人，其中脱贫户4户7人</t>
  </si>
  <si>
    <t>三道湖镇东沟村机耕路项目</t>
  </si>
  <si>
    <t>新建3米宽机耕路921米，新建1-D0.6米钢筋混凝土圆管涵一道</t>
  </si>
  <si>
    <t>预计受益101户202人，其中脱贫户68户108人</t>
  </si>
  <si>
    <t>花园口镇腰甸子村、新立村、仁和村、双河村、山河村畜禽粪污收集点建设项目</t>
  </si>
  <si>
    <t>花园口镇腰甸子村、新立村、仁和村等5个村</t>
  </si>
  <si>
    <t>新建畜禽粪污收集点5处，其中腰甸子村208平方米；新立村300平方米；仁和村221平方米；双河村176平方米；山河村300平方米</t>
  </si>
  <si>
    <t>预计受益557户1281人，其中脱贫人口62户226人</t>
  </si>
  <si>
    <t>靖宇县尚德高级中学校外道路修复项目</t>
  </si>
  <si>
    <t>教育局</t>
  </si>
  <si>
    <t>维修校外路总长170米，其中包括破损路面拆除及平整、沥青路面维修、清理边沟等</t>
  </si>
  <si>
    <t>预计受益学生580人</t>
  </si>
  <si>
    <t>提升基础设施建设水平，改善学校交通条件，保障学生出行安全</t>
  </si>
  <si>
    <t>其他</t>
  </si>
  <si>
    <t>春季、秋季学期“雨露计划”</t>
  </si>
  <si>
    <t>每个学生每学期补助1500元</t>
  </si>
  <si>
    <t>预计受益228户406人，其中脱贫户214户390人，监测对象14户16人</t>
  </si>
  <si>
    <t>解决406人次学生上学困难</t>
  </si>
  <si>
    <t>政府+农户，406学生人次参与，解决脱贫户、监测对象家庭教育支出</t>
  </si>
  <si>
    <t>资金补助项目</t>
  </si>
  <si>
    <t>乡村振兴服务中心</t>
  </si>
  <si>
    <t>对符合条件的全县脱贫户、监测户进行补助</t>
  </si>
  <si>
    <t>预计受益230户500人，其中脱贫户210户462人，监测对象20户38人</t>
  </si>
  <si>
    <t>进行资金补足，保证脱贫户、监测户正常生活</t>
  </si>
  <si>
    <t>政府+农户，对符合条件的全县脱贫户、监测户进行补助</t>
  </si>
  <si>
    <t>靖宇县水库移民村规模化供水工程项目前期费用</t>
  </si>
  <si>
    <t>景山镇、花园口镇14个村</t>
  </si>
  <si>
    <t>移民服务中心</t>
  </si>
  <si>
    <t>项目前期费用</t>
  </si>
  <si>
    <t>长白山北部生态经济区绿色发展示范园基础设施建设项目尽职调查费用</t>
  </si>
  <si>
    <t>靖宇县花园口镇花园村山洪防治工程（易地搬迁后续扶持水利基础设施项目）</t>
  </si>
  <si>
    <t>花园口镇花园口村</t>
  </si>
  <si>
    <t>治理山洪沟总长1474米，其中：正身河右岸花园口镇支流（共2段），长571米；膘子沟长度为784米，营南沟长度为119米</t>
  </si>
  <si>
    <t>预计受益157户397人，其中易地搬迁户22户50人</t>
  </si>
  <si>
    <t>帮助易地搬迁户稳的住、 能致富</t>
  </si>
  <si>
    <t>靖宇县国有林场森林小院建设项目</t>
  </si>
  <si>
    <t>靖宇镇</t>
  </si>
  <si>
    <t>自然资源局</t>
  </si>
  <si>
    <t>新建及改造森林小院服务管理中心260平方米，森林研学营地200平方米，完成变压器及线路改造 、安全消防设施各1套，完成民宿区道路提升1条，购置移动服务站2处等</t>
  </si>
  <si>
    <t>预计受益647户805人，其中脱贫户122户281人</t>
  </si>
  <si>
    <t>改善生态环境，促进乡村特色旅游发展</t>
  </si>
  <si>
    <t>群众就近就地就业，同时大力促进林场产业转型升级，促进乡村旅游发展</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</si>
</sst>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宋体"/>
      <charset val="134"/>
      <scheme val="minor"/>
    </font>
    <font>
      <b/>
      <sz val="24"/>
      <color theme="1"/>
      <name val="仿宋"/>
      <charset val="134"/>
    </font>
    <font>
      <sz val="11"/>
      <color theme="1"/>
      <name val="仿宋"/>
      <charset val="134"/>
    </font>
    <font>
      <sz val="8"/>
      <name val="仿宋"/>
      <charset val="134"/>
    </font>
    <font>
      <sz val="8"/>
      <color theme="1"/>
      <name val="仿宋"/>
      <charset val="134"/>
    </font>
    <font>
      <sz val="8"/>
      <color indexed="8"/>
      <name val="仿宋"/>
      <charset val="134"/>
    </font>
    <font>
      <sz val="8"/>
      <color rgb="FF00000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cellStyleXfs>
  <cellXfs count="24">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176" fontId="0" fillId="0" borderId="0" xfId="0" applyNumberFormat="1">
      <alignment vertical="center"/>
    </xf>
    <xf numFmtId="176" fontId="0" fillId="0" borderId="0" xfId="0" applyNumberFormat="1" applyFill="1">
      <alignment vertical="center"/>
    </xf>
    <xf numFmtId="0" fontId="0" fillId="0" borderId="0" xfId="0" applyFill="1">
      <alignment vertical="center"/>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176" fontId="2" fillId="0" borderId="2" xfId="0" applyNumberFormat="1" applyFont="1" applyBorder="1" applyAlignment="1">
      <alignment horizontal="center" vertical="center" wrapText="1"/>
    </xf>
    <xf numFmtId="176"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2"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3" fillId="0" borderId="2" xfId="49" applyFont="1" applyFill="1" applyBorder="1" applyAlignment="1" applyProtection="1">
      <alignment horizontal="center" vertical="center" wrapText="1"/>
    </xf>
    <xf numFmtId="0" fontId="4" fillId="0" borderId="2" xfId="0" applyFont="1" applyFill="1" applyBorder="1" applyAlignment="1">
      <alignment horizontal="center" vertical="center" wrapText="1"/>
    </xf>
    <xf numFmtId="176" fontId="4" fillId="0" borderId="2" xfId="0" applyNumberFormat="1" applyFont="1" applyBorder="1" applyAlignment="1">
      <alignment horizontal="center" vertical="center" wrapText="1"/>
    </xf>
    <xf numFmtId="176" fontId="4" fillId="0" borderId="2" xfId="0" applyNumberFormat="1" applyFont="1" applyFill="1" applyBorder="1" applyAlignment="1">
      <alignment horizontal="center" vertical="center" wrapText="1"/>
    </xf>
    <xf numFmtId="0" fontId="5" fillId="0" borderId="2" xfId="49"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6" fillId="0" borderId="2" xfId="49" applyFont="1" applyFill="1" applyBorder="1" applyAlignment="1">
      <alignment horizontal="center" vertical="center" wrapText="1"/>
    </xf>
    <xf numFmtId="0" fontId="5" fillId="0" borderId="2" xfId="49"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6"/>
  <sheetViews>
    <sheetView tabSelected="1" workbookViewId="0">
      <pane ySplit="4" topLeftCell="A5" activePane="bottomLeft" state="frozen"/>
      <selection/>
      <selection pane="bottomLeft" activeCell="A1" sqref="A1:Q1"/>
    </sheetView>
  </sheetViews>
  <sheetFormatPr defaultColWidth="9" defaultRowHeight="13.5"/>
  <cols>
    <col min="1" max="3" width="6.71666666666667" style="1" customWidth="1"/>
    <col min="4" max="4" width="19.8916666666667" customWidth="1"/>
    <col min="5" max="5" width="6.3" customWidth="1"/>
    <col min="6" max="6" width="8.5" style="2" customWidth="1"/>
    <col min="7" max="8" width="7.825" customWidth="1"/>
    <col min="9" max="9" width="6.54166666666667" style="2" customWidth="1"/>
    <col min="10" max="10" width="35.1" customWidth="1"/>
    <col min="11" max="11" width="9.66666666666667" style="3" customWidth="1"/>
    <col min="12" max="12" width="9.34166666666667" style="4" customWidth="1"/>
    <col min="13" max="13" width="9.125" style="5" customWidth="1"/>
    <col min="14" max="14" width="8.25833333333333" customWidth="1"/>
    <col min="15" max="17" width="12.25" customWidth="1"/>
  </cols>
  <sheetData>
    <row r="1" ht="48" customHeight="1" spans="1:18">
      <c r="A1" s="6" t="s">
        <v>0</v>
      </c>
      <c r="B1" s="6"/>
      <c r="C1" s="6"/>
      <c r="D1" s="6"/>
      <c r="E1" s="6"/>
      <c r="F1" s="6"/>
      <c r="G1" s="6"/>
      <c r="H1" s="6"/>
      <c r="I1" s="6"/>
      <c r="J1" s="6"/>
      <c r="K1" s="6"/>
      <c r="L1" s="6"/>
      <c r="M1" s="6"/>
      <c r="N1" s="6"/>
      <c r="O1" s="6"/>
      <c r="P1" s="6"/>
      <c r="Q1" s="6"/>
    </row>
    <row r="2" ht="28" customHeight="1" spans="1:18">
      <c r="A2" s="7" t="s">
        <v>1</v>
      </c>
      <c r="B2" s="7" t="s">
        <v>2</v>
      </c>
      <c r="C2" s="7" t="s">
        <v>3</v>
      </c>
      <c r="D2" s="7" t="s">
        <v>4</v>
      </c>
      <c r="E2" s="7" t="s">
        <v>5</v>
      </c>
      <c r="F2" s="7" t="s">
        <v>6</v>
      </c>
      <c r="G2" s="8" t="s">
        <v>7</v>
      </c>
      <c r="H2" s="8"/>
      <c r="I2" s="7" t="s">
        <v>8</v>
      </c>
      <c r="J2" s="7" t="s">
        <v>9</v>
      </c>
      <c r="K2" s="9" t="s">
        <v>10</v>
      </c>
      <c r="L2" s="10"/>
      <c r="M2" s="10"/>
      <c r="N2" s="9"/>
      <c r="O2" s="9" t="s">
        <v>11</v>
      </c>
      <c r="P2" s="11" t="s">
        <v>12</v>
      </c>
      <c r="Q2" s="11" t="s">
        <v>13</v>
      </c>
    </row>
    <row r="3" ht="34" customHeight="1" spans="1:18">
      <c r="A3" s="12"/>
      <c r="B3" s="12"/>
      <c r="C3" s="12"/>
      <c r="D3" s="12"/>
      <c r="E3" s="12"/>
      <c r="F3" s="12"/>
      <c r="G3" s="7" t="s">
        <v>14</v>
      </c>
      <c r="H3" s="7" t="s">
        <v>15</v>
      </c>
      <c r="I3" s="12"/>
      <c r="J3" s="12"/>
      <c r="K3" s="9" t="s">
        <v>16</v>
      </c>
      <c r="L3" s="10" t="s">
        <v>17</v>
      </c>
      <c r="M3" s="10"/>
      <c r="N3" s="9"/>
      <c r="O3" s="9"/>
      <c r="P3" s="11"/>
      <c r="Q3" s="11"/>
    </row>
    <row r="4" customFormat="1" ht="31" customHeight="1" spans="1:18">
      <c r="A4" s="13"/>
      <c r="B4" s="13"/>
      <c r="C4" s="13"/>
      <c r="D4" s="13"/>
      <c r="E4" s="13"/>
      <c r="F4" s="13"/>
      <c r="G4" s="12"/>
      <c r="H4" s="12"/>
      <c r="I4" s="13"/>
      <c r="J4" s="13"/>
      <c r="K4" s="9"/>
      <c r="L4" s="10" t="s">
        <v>18</v>
      </c>
      <c r="M4" s="10" t="s">
        <v>19</v>
      </c>
      <c r="N4" s="8" t="s">
        <v>20</v>
      </c>
      <c r="O4" s="9"/>
      <c r="P4" s="11"/>
      <c r="Q4" s="11"/>
    </row>
    <row r="5" customFormat="1" ht="55" customHeight="1" spans="1:18">
      <c r="A5" s="14">
        <v>1</v>
      </c>
      <c r="B5" s="14" t="s">
        <v>21</v>
      </c>
      <c r="C5" s="14" t="s">
        <v>22</v>
      </c>
      <c r="D5" s="14" t="s">
        <v>23</v>
      </c>
      <c r="E5" s="14" t="s">
        <v>24</v>
      </c>
      <c r="F5" s="14" t="s">
        <v>25</v>
      </c>
      <c r="G5" s="14">
        <v>2025.05</v>
      </c>
      <c r="H5" s="14">
        <v>2025.12</v>
      </c>
      <c r="I5" s="14" t="s">
        <v>26</v>
      </c>
      <c r="J5" s="14" t="s">
        <v>27</v>
      </c>
      <c r="K5" s="15">
        <f t="shared" ref="K5:K12" si="0">SUM(L5:N5)</f>
        <v>94</v>
      </c>
      <c r="L5" s="15">
        <v>94</v>
      </c>
      <c r="M5" s="15">
        <v>0</v>
      </c>
      <c r="N5" s="15">
        <v>0</v>
      </c>
      <c r="O5" s="14" t="s">
        <v>28</v>
      </c>
      <c r="P5" s="14" t="s">
        <v>29</v>
      </c>
      <c r="Q5" s="14" t="s">
        <v>30</v>
      </c>
      <c r="R5" s="2"/>
    </row>
    <row r="6" customFormat="1" ht="55" customHeight="1" spans="1:18">
      <c r="A6" s="14">
        <v>2</v>
      </c>
      <c r="B6" s="14" t="s">
        <v>21</v>
      </c>
      <c r="C6" s="14" t="s">
        <v>22</v>
      </c>
      <c r="D6" s="14" t="s">
        <v>31</v>
      </c>
      <c r="E6" s="14" t="s">
        <v>24</v>
      </c>
      <c r="F6" s="14" t="s">
        <v>32</v>
      </c>
      <c r="G6" s="14">
        <v>2025.05</v>
      </c>
      <c r="H6" s="14">
        <v>2025.12</v>
      </c>
      <c r="I6" s="14" t="s">
        <v>33</v>
      </c>
      <c r="J6" s="14" t="s">
        <v>34</v>
      </c>
      <c r="K6" s="15">
        <f t="shared" si="0"/>
        <v>320</v>
      </c>
      <c r="L6" s="15">
        <v>320</v>
      </c>
      <c r="M6" s="15">
        <v>0</v>
      </c>
      <c r="N6" s="15">
        <v>0</v>
      </c>
      <c r="O6" s="14" t="s">
        <v>35</v>
      </c>
      <c r="P6" s="14" t="s">
        <v>36</v>
      </c>
      <c r="Q6" s="14" t="s">
        <v>37</v>
      </c>
    </row>
    <row r="7" customFormat="1" ht="55" customHeight="1" spans="1:18">
      <c r="A7" s="14">
        <v>3</v>
      </c>
      <c r="B7" s="14" t="s">
        <v>21</v>
      </c>
      <c r="C7" s="14" t="s">
        <v>22</v>
      </c>
      <c r="D7" s="14" t="s">
        <v>38</v>
      </c>
      <c r="E7" s="14" t="s">
        <v>24</v>
      </c>
      <c r="F7" s="14" t="s">
        <v>39</v>
      </c>
      <c r="G7" s="14">
        <v>2025.05</v>
      </c>
      <c r="H7" s="14">
        <v>2025.12</v>
      </c>
      <c r="I7" s="14" t="s">
        <v>40</v>
      </c>
      <c r="J7" s="14" t="s">
        <v>41</v>
      </c>
      <c r="K7" s="15">
        <f t="shared" si="0"/>
        <v>500</v>
      </c>
      <c r="L7" s="15">
        <v>375</v>
      </c>
      <c r="M7" s="15">
        <v>25</v>
      </c>
      <c r="N7" s="15">
        <v>100</v>
      </c>
      <c r="O7" s="14" t="s">
        <v>42</v>
      </c>
      <c r="P7" s="14" t="s">
        <v>43</v>
      </c>
      <c r="Q7" s="14" t="s">
        <v>37</v>
      </c>
    </row>
    <row r="8" customFormat="1" ht="55" customHeight="1" spans="1:18">
      <c r="A8" s="14">
        <v>4</v>
      </c>
      <c r="B8" s="14" t="s">
        <v>21</v>
      </c>
      <c r="C8" s="14" t="s">
        <v>22</v>
      </c>
      <c r="D8" s="14" t="s">
        <v>44</v>
      </c>
      <c r="E8" s="14" t="s">
        <v>24</v>
      </c>
      <c r="F8" s="14" t="s">
        <v>45</v>
      </c>
      <c r="G8" s="14">
        <v>2025.05</v>
      </c>
      <c r="H8" s="14">
        <v>2025.12</v>
      </c>
      <c r="I8" s="14" t="s">
        <v>46</v>
      </c>
      <c r="J8" s="14" t="s">
        <v>47</v>
      </c>
      <c r="K8" s="15">
        <f t="shared" si="0"/>
        <v>150</v>
      </c>
      <c r="L8" s="15">
        <v>138</v>
      </c>
      <c r="M8" s="15">
        <v>12</v>
      </c>
      <c r="N8" s="15">
        <v>0</v>
      </c>
      <c r="O8" s="14" t="s">
        <v>48</v>
      </c>
      <c r="P8" s="14" t="s">
        <v>49</v>
      </c>
      <c r="Q8" s="14" t="s">
        <v>50</v>
      </c>
    </row>
    <row r="9" customFormat="1" ht="55" customHeight="1" spans="1:18">
      <c r="A9" s="14">
        <v>5</v>
      </c>
      <c r="B9" s="14" t="s">
        <v>21</v>
      </c>
      <c r="C9" s="14" t="s">
        <v>22</v>
      </c>
      <c r="D9" s="16" t="s">
        <v>51</v>
      </c>
      <c r="E9" s="16" t="s">
        <v>24</v>
      </c>
      <c r="F9" s="16" t="s">
        <v>52</v>
      </c>
      <c r="G9" s="14">
        <v>2025.05</v>
      </c>
      <c r="H9" s="14">
        <v>2025.12</v>
      </c>
      <c r="I9" s="16" t="s">
        <v>53</v>
      </c>
      <c r="J9" s="14" t="s">
        <v>54</v>
      </c>
      <c r="K9" s="15">
        <f t="shared" si="0"/>
        <v>895</v>
      </c>
      <c r="L9" s="15">
        <v>215</v>
      </c>
      <c r="M9" s="15">
        <v>280</v>
      </c>
      <c r="N9" s="15">
        <v>400</v>
      </c>
      <c r="O9" s="14" t="s">
        <v>55</v>
      </c>
      <c r="P9" s="14" t="s">
        <v>56</v>
      </c>
      <c r="Q9" s="14" t="s">
        <v>37</v>
      </c>
    </row>
    <row r="10" customFormat="1" ht="55" customHeight="1" spans="1:18">
      <c r="A10" s="14">
        <v>6</v>
      </c>
      <c r="B10" s="14" t="s">
        <v>21</v>
      </c>
      <c r="C10" s="14" t="s">
        <v>22</v>
      </c>
      <c r="D10" s="14" t="s">
        <v>57</v>
      </c>
      <c r="E10" s="14" t="s">
        <v>24</v>
      </c>
      <c r="F10" s="14" t="s">
        <v>52</v>
      </c>
      <c r="G10" s="14">
        <v>2025.05</v>
      </c>
      <c r="H10" s="14">
        <v>2025.12</v>
      </c>
      <c r="I10" s="14" t="s">
        <v>53</v>
      </c>
      <c r="J10" s="14" t="s">
        <v>58</v>
      </c>
      <c r="K10" s="15">
        <f t="shared" si="0"/>
        <v>500</v>
      </c>
      <c r="L10" s="15">
        <v>150</v>
      </c>
      <c r="M10" s="15">
        <v>250</v>
      </c>
      <c r="N10" s="15">
        <v>100</v>
      </c>
      <c r="O10" s="14" t="s">
        <v>55</v>
      </c>
      <c r="P10" s="14" t="s">
        <v>59</v>
      </c>
      <c r="Q10" s="14" t="s">
        <v>37</v>
      </c>
    </row>
    <row r="11" customFormat="1" ht="55" customHeight="1" spans="1:18">
      <c r="A11" s="14">
        <v>7</v>
      </c>
      <c r="B11" s="14" t="s">
        <v>21</v>
      </c>
      <c r="C11" s="14" t="s">
        <v>22</v>
      </c>
      <c r="D11" s="17" t="s">
        <v>60</v>
      </c>
      <c r="E11" s="14" t="s">
        <v>24</v>
      </c>
      <c r="F11" s="14" t="s">
        <v>61</v>
      </c>
      <c r="G11" s="14">
        <v>2025.05</v>
      </c>
      <c r="H11" s="14">
        <v>2025.12</v>
      </c>
      <c r="I11" s="14" t="s">
        <v>53</v>
      </c>
      <c r="J11" s="14" t="s">
        <v>62</v>
      </c>
      <c r="K11" s="15">
        <f t="shared" si="0"/>
        <v>127</v>
      </c>
      <c r="L11" s="15">
        <v>77</v>
      </c>
      <c r="M11" s="15">
        <v>0</v>
      </c>
      <c r="N11" s="15">
        <v>50</v>
      </c>
      <c r="O11" s="14" t="s">
        <v>63</v>
      </c>
      <c r="P11" s="14" t="s">
        <v>59</v>
      </c>
      <c r="Q11" s="14" t="s">
        <v>37</v>
      </c>
    </row>
    <row r="12" customFormat="1" ht="55" customHeight="1" spans="1:18">
      <c r="A12" s="14">
        <v>8</v>
      </c>
      <c r="B12" s="14" t="s">
        <v>21</v>
      </c>
      <c r="C12" s="14" t="s">
        <v>22</v>
      </c>
      <c r="D12" s="17" t="s">
        <v>64</v>
      </c>
      <c r="E12" s="14" t="s">
        <v>24</v>
      </c>
      <c r="F12" s="14" t="s">
        <v>32</v>
      </c>
      <c r="G12" s="14">
        <v>2025.07</v>
      </c>
      <c r="H12" s="14">
        <v>2025.12</v>
      </c>
      <c r="I12" s="14" t="s">
        <v>65</v>
      </c>
      <c r="J12" s="14" t="s">
        <v>66</v>
      </c>
      <c r="K12" s="15">
        <f t="shared" si="0"/>
        <v>6000</v>
      </c>
      <c r="L12" s="15">
        <v>6000</v>
      </c>
      <c r="M12" s="15">
        <v>0</v>
      </c>
      <c r="N12" s="15">
        <v>0</v>
      </c>
      <c r="O12" s="14" t="s">
        <v>67</v>
      </c>
      <c r="P12" s="14" t="s">
        <v>36</v>
      </c>
      <c r="Q12" s="14" t="s">
        <v>37</v>
      </c>
    </row>
    <row r="13" customFormat="1" ht="55" customHeight="1" spans="1:18">
      <c r="A13" s="14">
        <v>9</v>
      </c>
      <c r="B13" s="14" t="s">
        <v>21</v>
      </c>
      <c r="C13" s="14" t="s">
        <v>22</v>
      </c>
      <c r="D13" s="17" t="s">
        <v>68</v>
      </c>
      <c r="E13" s="14" t="s">
        <v>24</v>
      </c>
      <c r="F13" s="14" t="s">
        <v>69</v>
      </c>
      <c r="G13" s="14">
        <v>2025.03</v>
      </c>
      <c r="H13" s="14">
        <v>2025.11</v>
      </c>
      <c r="I13" s="14" t="s">
        <v>65</v>
      </c>
      <c r="J13" s="14" t="s">
        <v>70</v>
      </c>
      <c r="K13" s="18">
        <v>720</v>
      </c>
      <c r="L13" s="19">
        <v>369</v>
      </c>
      <c r="M13" s="19">
        <v>351</v>
      </c>
      <c r="N13" s="18">
        <v>0</v>
      </c>
      <c r="O13" s="14" t="s">
        <v>71</v>
      </c>
      <c r="P13" s="14" t="s">
        <v>72</v>
      </c>
      <c r="Q13" s="14" t="s">
        <v>73</v>
      </c>
    </row>
    <row r="14" customFormat="1" ht="55" customHeight="1" spans="1:18">
      <c r="A14" s="14">
        <v>10</v>
      </c>
      <c r="B14" s="14" t="s">
        <v>21</v>
      </c>
      <c r="C14" s="14" t="s">
        <v>22</v>
      </c>
      <c r="D14" s="17" t="s">
        <v>74</v>
      </c>
      <c r="E14" s="14" t="s">
        <v>75</v>
      </c>
      <c r="F14" s="14" t="s">
        <v>76</v>
      </c>
      <c r="G14" s="14">
        <v>2025.05</v>
      </c>
      <c r="H14" s="14">
        <v>2025.11</v>
      </c>
      <c r="I14" s="14" t="s">
        <v>77</v>
      </c>
      <c r="J14" s="14" t="s">
        <v>78</v>
      </c>
      <c r="K14" s="15">
        <f t="shared" ref="K14:K18" si="1">SUM(L14:N14)</f>
        <v>68</v>
      </c>
      <c r="L14" s="15">
        <v>68</v>
      </c>
      <c r="M14" s="15">
        <v>0</v>
      </c>
      <c r="N14" s="15">
        <v>0</v>
      </c>
      <c r="O14" s="14" t="s">
        <v>79</v>
      </c>
      <c r="P14" s="14" t="s">
        <v>80</v>
      </c>
      <c r="Q14" s="14" t="s">
        <v>81</v>
      </c>
    </row>
    <row r="15" customFormat="1" ht="55" customHeight="1" spans="1:18">
      <c r="A15" s="14">
        <v>11</v>
      </c>
      <c r="B15" s="14" t="s">
        <v>21</v>
      </c>
      <c r="C15" s="14" t="s">
        <v>22</v>
      </c>
      <c r="D15" s="17" t="s">
        <v>82</v>
      </c>
      <c r="E15" s="14" t="s">
        <v>75</v>
      </c>
      <c r="F15" s="14" t="s">
        <v>83</v>
      </c>
      <c r="G15" s="14">
        <v>2025.05</v>
      </c>
      <c r="H15" s="14">
        <v>2025.11</v>
      </c>
      <c r="I15" s="14" t="s">
        <v>77</v>
      </c>
      <c r="J15" s="14" t="s">
        <v>84</v>
      </c>
      <c r="K15" s="15">
        <f t="shared" si="1"/>
        <v>76</v>
      </c>
      <c r="L15" s="15">
        <v>76</v>
      </c>
      <c r="M15" s="15">
        <v>0</v>
      </c>
      <c r="N15" s="15">
        <v>0</v>
      </c>
      <c r="O15" s="14" t="s">
        <v>85</v>
      </c>
      <c r="P15" s="14" t="s">
        <v>80</v>
      </c>
      <c r="Q15" s="14" t="s">
        <v>81</v>
      </c>
    </row>
    <row r="16" customFormat="1" ht="55" customHeight="1" spans="1:18">
      <c r="A16" s="14">
        <v>12</v>
      </c>
      <c r="B16" s="14" t="s">
        <v>21</v>
      </c>
      <c r="C16" s="14" t="s">
        <v>22</v>
      </c>
      <c r="D16" s="17" t="s">
        <v>86</v>
      </c>
      <c r="E16" s="14" t="s">
        <v>24</v>
      </c>
      <c r="F16" s="14" t="s">
        <v>87</v>
      </c>
      <c r="G16" s="14">
        <v>2025.05</v>
      </c>
      <c r="H16" s="14">
        <v>2025.11</v>
      </c>
      <c r="I16" s="14" t="s">
        <v>46</v>
      </c>
      <c r="J16" s="14" t="s">
        <v>88</v>
      </c>
      <c r="K16" s="15">
        <f t="shared" si="1"/>
        <v>245</v>
      </c>
      <c r="L16" s="15">
        <v>222</v>
      </c>
      <c r="M16" s="15">
        <v>23</v>
      </c>
      <c r="N16" s="15">
        <v>0</v>
      </c>
      <c r="O16" s="14" t="s">
        <v>89</v>
      </c>
      <c r="P16" s="14" t="s">
        <v>90</v>
      </c>
      <c r="Q16" s="14" t="s">
        <v>81</v>
      </c>
    </row>
    <row r="17" customFormat="1" ht="55" customHeight="1" spans="1:17">
      <c r="A17" s="14">
        <v>13</v>
      </c>
      <c r="B17" s="14" t="s">
        <v>21</v>
      </c>
      <c r="C17" s="14" t="s">
        <v>22</v>
      </c>
      <c r="D17" s="17" t="s">
        <v>91</v>
      </c>
      <c r="E17" s="14" t="s">
        <v>24</v>
      </c>
      <c r="F17" s="14" t="s">
        <v>92</v>
      </c>
      <c r="G17" s="14">
        <v>2025.05</v>
      </c>
      <c r="H17" s="14">
        <v>2025.11</v>
      </c>
      <c r="I17" s="14" t="s">
        <v>40</v>
      </c>
      <c r="J17" s="14" t="s">
        <v>93</v>
      </c>
      <c r="K17" s="15">
        <f t="shared" si="1"/>
        <v>150</v>
      </c>
      <c r="L17" s="15">
        <v>135</v>
      </c>
      <c r="M17" s="15">
        <v>15</v>
      </c>
      <c r="N17" s="15">
        <v>0</v>
      </c>
      <c r="O17" s="14" t="s">
        <v>94</v>
      </c>
      <c r="P17" s="14" t="s">
        <v>90</v>
      </c>
      <c r="Q17" s="14" t="s">
        <v>81</v>
      </c>
    </row>
    <row r="18" customFormat="1" ht="55" customHeight="1" spans="1:17">
      <c r="A18" s="14">
        <v>14</v>
      </c>
      <c r="B18" s="14" t="s">
        <v>21</v>
      </c>
      <c r="C18" s="14" t="s">
        <v>22</v>
      </c>
      <c r="D18" s="17" t="s">
        <v>95</v>
      </c>
      <c r="E18" s="14" t="s">
        <v>24</v>
      </c>
      <c r="F18" s="14" t="s">
        <v>69</v>
      </c>
      <c r="G18" s="14">
        <v>2025.01</v>
      </c>
      <c r="H18" s="14">
        <v>2025.12</v>
      </c>
      <c r="I18" s="14" t="s">
        <v>65</v>
      </c>
      <c r="J18" s="14" t="s">
        <v>96</v>
      </c>
      <c r="K18" s="18">
        <f t="shared" si="1"/>
        <v>204</v>
      </c>
      <c r="L18" s="19">
        <v>204</v>
      </c>
      <c r="M18" s="19">
        <v>0</v>
      </c>
      <c r="N18" s="18">
        <v>0</v>
      </c>
      <c r="O18" s="14" t="s">
        <v>97</v>
      </c>
      <c r="P18" s="14" t="s">
        <v>98</v>
      </c>
      <c r="Q18" s="14" t="s">
        <v>99</v>
      </c>
    </row>
    <row r="19" customFormat="1" ht="55" customHeight="1" spans="1:17">
      <c r="A19" s="14">
        <v>15</v>
      </c>
      <c r="B19" s="14" t="s">
        <v>21</v>
      </c>
      <c r="C19" s="14" t="s">
        <v>100</v>
      </c>
      <c r="D19" s="17" t="s">
        <v>101</v>
      </c>
      <c r="E19" s="14" t="s">
        <v>24</v>
      </c>
      <c r="F19" s="14" t="s">
        <v>102</v>
      </c>
      <c r="G19" s="14">
        <v>2025.05</v>
      </c>
      <c r="H19" s="14">
        <v>2025.11</v>
      </c>
      <c r="I19" s="14" t="s">
        <v>103</v>
      </c>
      <c r="J19" s="14" t="s">
        <v>104</v>
      </c>
      <c r="K19" s="15">
        <f t="shared" ref="K19:K39" si="2">SUM(L19:N19)</f>
        <v>510</v>
      </c>
      <c r="L19" s="15">
        <v>436</v>
      </c>
      <c r="M19" s="15">
        <v>74</v>
      </c>
      <c r="N19" s="15">
        <v>0</v>
      </c>
      <c r="O19" s="14" t="s">
        <v>105</v>
      </c>
      <c r="P19" s="14" t="s">
        <v>106</v>
      </c>
      <c r="Q19" s="14" t="s">
        <v>81</v>
      </c>
    </row>
    <row r="20" customFormat="1" ht="55" customHeight="1" spans="1:17">
      <c r="A20" s="14">
        <v>16</v>
      </c>
      <c r="B20" s="14" t="s">
        <v>21</v>
      </c>
      <c r="C20" s="14" t="s">
        <v>100</v>
      </c>
      <c r="D20" s="17" t="s">
        <v>107</v>
      </c>
      <c r="E20" s="20" t="s">
        <v>24</v>
      </c>
      <c r="F20" s="20" t="s">
        <v>108</v>
      </c>
      <c r="G20" s="14">
        <v>2025.5</v>
      </c>
      <c r="H20" s="20">
        <v>2025.11</v>
      </c>
      <c r="I20" s="20" t="s">
        <v>33</v>
      </c>
      <c r="J20" s="20" t="s">
        <v>109</v>
      </c>
      <c r="K20" s="15">
        <f t="shared" si="2"/>
        <v>600</v>
      </c>
      <c r="L20" s="15">
        <v>560</v>
      </c>
      <c r="M20" s="15">
        <v>40</v>
      </c>
      <c r="N20" s="15">
        <v>0</v>
      </c>
      <c r="O20" s="14" t="s">
        <v>110</v>
      </c>
      <c r="P20" s="14" t="s">
        <v>111</v>
      </c>
      <c r="Q20" s="14" t="s">
        <v>81</v>
      </c>
    </row>
    <row r="21" customFormat="1" ht="55" customHeight="1" spans="1:17">
      <c r="A21" s="14">
        <v>17</v>
      </c>
      <c r="B21" s="14" t="s">
        <v>21</v>
      </c>
      <c r="C21" s="14" t="s">
        <v>100</v>
      </c>
      <c r="D21" s="17" t="s">
        <v>112</v>
      </c>
      <c r="E21" s="14" t="s">
        <v>24</v>
      </c>
      <c r="F21" s="14" t="s">
        <v>76</v>
      </c>
      <c r="G21" s="14">
        <v>2025.05</v>
      </c>
      <c r="H21" s="14">
        <v>2025.11</v>
      </c>
      <c r="I21" s="14" t="s">
        <v>103</v>
      </c>
      <c r="J21" s="14" t="s">
        <v>113</v>
      </c>
      <c r="K21" s="15">
        <f t="shared" si="2"/>
        <v>390</v>
      </c>
      <c r="L21" s="15">
        <v>350</v>
      </c>
      <c r="M21" s="15">
        <v>40</v>
      </c>
      <c r="N21" s="15">
        <v>0</v>
      </c>
      <c r="O21" s="14" t="s">
        <v>114</v>
      </c>
      <c r="P21" s="14" t="s">
        <v>115</v>
      </c>
      <c r="Q21" s="14" t="s">
        <v>81</v>
      </c>
    </row>
    <row r="22" customFormat="1" ht="55" customHeight="1" spans="1:17">
      <c r="A22" s="14">
        <v>18</v>
      </c>
      <c r="B22" s="14" t="s">
        <v>21</v>
      </c>
      <c r="C22" s="14" t="s">
        <v>100</v>
      </c>
      <c r="D22" s="17" t="s">
        <v>116</v>
      </c>
      <c r="E22" s="14" t="s">
        <v>24</v>
      </c>
      <c r="F22" s="14" t="s">
        <v>52</v>
      </c>
      <c r="G22" s="14">
        <v>2025.05</v>
      </c>
      <c r="H22" s="14">
        <v>2025.11</v>
      </c>
      <c r="I22" s="14" t="s">
        <v>53</v>
      </c>
      <c r="J22" s="14" t="s">
        <v>117</v>
      </c>
      <c r="K22" s="15">
        <f t="shared" si="2"/>
        <v>198</v>
      </c>
      <c r="L22" s="15">
        <v>184</v>
      </c>
      <c r="M22" s="15">
        <v>14</v>
      </c>
      <c r="N22" s="15">
        <v>0</v>
      </c>
      <c r="O22" s="14" t="s">
        <v>118</v>
      </c>
      <c r="P22" s="21" t="s">
        <v>119</v>
      </c>
      <c r="Q22" s="21" t="s">
        <v>120</v>
      </c>
    </row>
    <row r="23" customFormat="1" ht="55" customHeight="1" spans="1:17">
      <c r="A23" s="14">
        <v>19</v>
      </c>
      <c r="B23" s="14" t="s">
        <v>21</v>
      </c>
      <c r="C23" s="14" t="s">
        <v>100</v>
      </c>
      <c r="D23" s="17" t="s">
        <v>121</v>
      </c>
      <c r="E23" s="14" t="s">
        <v>24</v>
      </c>
      <c r="F23" s="14" t="s">
        <v>122</v>
      </c>
      <c r="G23" s="14">
        <v>2025.05</v>
      </c>
      <c r="H23" s="14">
        <v>2025.11</v>
      </c>
      <c r="I23" s="14" t="s">
        <v>53</v>
      </c>
      <c r="J23" s="14" t="s">
        <v>123</v>
      </c>
      <c r="K23" s="15">
        <f t="shared" si="2"/>
        <v>198</v>
      </c>
      <c r="L23" s="15">
        <v>184</v>
      </c>
      <c r="M23" s="15">
        <v>14</v>
      </c>
      <c r="N23" s="15">
        <v>0</v>
      </c>
      <c r="O23" s="14" t="s">
        <v>124</v>
      </c>
      <c r="P23" s="21" t="s">
        <v>119</v>
      </c>
      <c r="Q23" s="21" t="s">
        <v>120</v>
      </c>
    </row>
    <row r="24" customFormat="1" ht="55" customHeight="1" spans="1:17">
      <c r="A24" s="14">
        <v>20</v>
      </c>
      <c r="B24" s="14" t="s">
        <v>21</v>
      </c>
      <c r="C24" s="14" t="s">
        <v>100</v>
      </c>
      <c r="D24" s="17" t="s">
        <v>125</v>
      </c>
      <c r="E24" s="14" t="s">
        <v>24</v>
      </c>
      <c r="F24" s="14" t="s">
        <v>45</v>
      </c>
      <c r="G24" s="14">
        <v>2025.05</v>
      </c>
      <c r="H24" s="14">
        <v>2025.11</v>
      </c>
      <c r="I24" s="14" t="s">
        <v>46</v>
      </c>
      <c r="J24" s="14" t="s">
        <v>126</v>
      </c>
      <c r="K24" s="15">
        <f t="shared" si="2"/>
        <v>101</v>
      </c>
      <c r="L24" s="15">
        <v>93</v>
      </c>
      <c r="M24" s="15">
        <v>8</v>
      </c>
      <c r="N24" s="15">
        <v>0</v>
      </c>
      <c r="O24" s="14" t="s">
        <v>127</v>
      </c>
      <c r="P24" s="14" t="s">
        <v>128</v>
      </c>
      <c r="Q24" s="21" t="s">
        <v>120</v>
      </c>
    </row>
    <row r="25" customFormat="1" ht="55" customHeight="1" spans="1:17">
      <c r="A25" s="14">
        <v>21</v>
      </c>
      <c r="B25" s="14" t="s">
        <v>21</v>
      </c>
      <c r="C25" s="14" t="s">
        <v>100</v>
      </c>
      <c r="D25" s="17" t="s">
        <v>129</v>
      </c>
      <c r="E25" s="14" t="s">
        <v>24</v>
      </c>
      <c r="F25" s="14" t="s">
        <v>130</v>
      </c>
      <c r="G25" s="14">
        <v>2025.05</v>
      </c>
      <c r="H25" s="14">
        <v>2025.11</v>
      </c>
      <c r="I25" s="14" t="s">
        <v>131</v>
      </c>
      <c r="J25" s="14" t="s">
        <v>132</v>
      </c>
      <c r="K25" s="15">
        <f t="shared" si="2"/>
        <v>145</v>
      </c>
      <c r="L25" s="15">
        <v>125</v>
      </c>
      <c r="M25" s="15">
        <v>20</v>
      </c>
      <c r="N25" s="15">
        <v>0</v>
      </c>
      <c r="O25" s="14" t="s">
        <v>133</v>
      </c>
      <c r="P25" s="14" t="s">
        <v>111</v>
      </c>
      <c r="Q25" s="21" t="s">
        <v>120</v>
      </c>
    </row>
    <row r="26" ht="55" customHeight="1" spans="1:17">
      <c r="A26" s="14">
        <v>22</v>
      </c>
      <c r="B26" s="14" t="s">
        <v>21</v>
      </c>
      <c r="C26" s="14" t="s">
        <v>100</v>
      </c>
      <c r="D26" s="17" t="s">
        <v>134</v>
      </c>
      <c r="E26" s="14" t="s">
        <v>24</v>
      </c>
      <c r="F26" s="14" t="s">
        <v>135</v>
      </c>
      <c r="G26" s="14">
        <v>2025.05</v>
      </c>
      <c r="H26" s="14">
        <v>2025.11</v>
      </c>
      <c r="I26" s="14" t="s">
        <v>40</v>
      </c>
      <c r="J26" s="14" t="s">
        <v>136</v>
      </c>
      <c r="K26" s="15">
        <f t="shared" si="2"/>
        <v>150</v>
      </c>
      <c r="L26" s="15">
        <v>135</v>
      </c>
      <c r="M26" s="15">
        <v>15</v>
      </c>
      <c r="N26" s="15">
        <v>0</v>
      </c>
      <c r="O26" s="14" t="s">
        <v>137</v>
      </c>
      <c r="P26" s="14" t="s">
        <v>111</v>
      </c>
      <c r="Q26" s="21" t="s">
        <v>120</v>
      </c>
    </row>
    <row r="27" ht="55" customHeight="1" spans="1:17">
      <c r="A27" s="14">
        <v>23</v>
      </c>
      <c r="B27" s="14" t="s">
        <v>21</v>
      </c>
      <c r="C27" s="14" t="s">
        <v>100</v>
      </c>
      <c r="D27" s="17" t="s">
        <v>138</v>
      </c>
      <c r="E27" s="14" t="s">
        <v>24</v>
      </c>
      <c r="F27" s="14" t="s">
        <v>139</v>
      </c>
      <c r="G27" s="14">
        <v>2025.05</v>
      </c>
      <c r="H27" s="14">
        <v>2025.11</v>
      </c>
      <c r="I27" s="14" t="s">
        <v>140</v>
      </c>
      <c r="J27" s="14" t="s">
        <v>141</v>
      </c>
      <c r="K27" s="15">
        <f t="shared" si="2"/>
        <v>180</v>
      </c>
      <c r="L27" s="15">
        <v>166</v>
      </c>
      <c r="M27" s="15">
        <v>14</v>
      </c>
      <c r="N27" s="15">
        <v>0</v>
      </c>
      <c r="O27" s="14" t="s">
        <v>142</v>
      </c>
      <c r="P27" s="14" t="s">
        <v>111</v>
      </c>
      <c r="Q27" s="21" t="s">
        <v>120</v>
      </c>
    </row>
    <row r="28" ht="55" customHeight="1" spans="1:17">
      <c r="A28" s="14">
        <v>24</v>
      </c>
      <c r="B28" s="14" t="s">
        <v>21</v>
      </c>
      <c r="C28" s="14" t="s">
        <v>100</v>
      </c>
      <c r="D28" s="17" t="s">
        <v>143</v>
      </c>
      <c r="E28" s="14" t="s">
        <v>24</v>
      </c>
      <c r="F28" s="14" t="s">
        <v>144</v>
      </c>
      <c r="G28" s="14">
        <v>2025.05</v>
      </c>
      <c r="H28" s="14">
        <v>2025.11</v>
      </c>
      <c r="I28" s="14" t="s">
        <v>140</v>
      </c>
      <c r="J28" s="14" t="s">
        <v>145</v>
      </c>
      <c r="K28" s="15">
        <f t="shared" si="2"/>
        <v>120</v>
      </c>
      <c r="L28" s="15">
        <v>111</v>
      </c>
      <c r="M28" s="15">
        <v>9</v>
      </c>
      <c r="N28" s="15">
        <v>0</v>
      </c>
      <c r="O28" s="14" t="s">
        <v>146</v>
      </c>
      <c r="P28" s="14" t="s">
        <v>111</v>
      </c>
      <c r="Q28" s="21" t="s">
        <v>120</v>
      </c>
    </row>
    <row r="29" ht="55" customHeight="1" spans="1:17">
      <c r="A29" s="14">
        <v>25</v>
      </c>
      <c r="B29" s="14" t="s">
        <v>21</v>
      </c>
      <c r="C29" s="14" t="s">
        <v>100</v>
      </c>
      <c r="D29" s="17" t="s">
        <v>147</v>
      </c>
      <c r="E29" s="20" t="s">
        <v>24</v>
      </c>
      <c r="F29" s="20" t="s">
        <v>148</v>
      </c>
      <c r="G29" s="14">
        <v>2025.05</v>
      </c>
      <c r="H29" s="20">
        <v>2025.11</v>
      </c>
      <c r="I29" s="20" t="s">
        <v>149</v>
      </c>
      <c r="J29" s="22" t="s">
        <v>150</v>
      </c>
      <c r="K29" s="15">
        <f t="shared" si="2"/>
        <v>240</v>
      </c>
      <c r="L29" s="15">
        <v>218</v>
      </c>
      <c r="M29" s="15">
        <v>22</v>
      </c>
      <c r="N29" s="15">
        <v>0</v>
      </c>
      <c r="O29" s="14" t="s">
        <v>151</v>
      </c>
      <c r="P29" s="14" t="s">
        <v>111</v>
      </c>
      <c r="Q29" s="14" t="s">
        <v>81</v>
      </c>
    </row>
    <row r="30" ht="55" customHeight="1" spans="1:17">
      <c r="A30" s="14">
        <v>26</v>
      </c>
      <c r="B30" s="14" t="s">
        <v>21</v>
      </c>
      <c r="C30" s="14" t="s">
        <v>100</v>
      </c>
      <c r="D30" s="17" t="s">
        <v>152</v>
      </c>
      <c r="E30" s="20" t="s">
        <v>24</v>
      </c>
      <c r="F30" s="20" t="s">
        <v>153</v>
      </c>
      <c r="G30" s="14">
        <v>2025.05</v>
      </c>
      <c r="H30" s="20">
        <v>2025.11</v>
      </c>
      <c r="I30" s="20" t="s">
        <v>77</v>
      </c>
      <c r="J30" s="20" t="s">
        <v>154</v>
      </c>
      <c r="K30" s="15">
        <f t="shared" si="2"/>
        <v>162</v>
      </c>
      <c r="L30" s="15">
        <v>130</v>
      </c>
      <c r="M30" s="15">
        <v>32</v>
      </c>
      <c r="N30" s="15">
        <v>0</v>
      </c>
      <c r="O30" s="14" t="s">
        <v>155</v>
      </c>
      <c r="P30" s="14" t="s">
        <v>111</v>
      </c>
      <c r="Q30" s="21" t="s">
        <v>120</v>
      </c>
    </row>
    <row r="31" ht="55" customHeight="1" spans="1:17">
      <c r="A31" s="14">
        <v>27</v>
      </c>
      <c r="B31" s="14" t="s">
        <v>21</v>
      </c>
      <c r="C31" s="14" t="s">
        <v>100</v>
      </c>
      <c r="D31" s="17" t="s">
        <v>156</v>
      </c>
      <c r="E31" s="20" t="s">
        <v>24</v>
      </c>
      <c r="F31" s="20" t="s">
        <v>83</v>
      </c>
      <c r="G31" s="14">
        <v>2025.05</v>
      </c>
      <c r="H31" s="20">
        <v>2025.11</v>
      </c>
      <c r="I31" s="20" t="s">
        <v>77</v>
      </c>
      <c r="J31" s="20" t="s">
        <v>157</v>
      </c>
      <c r="K31" s="15">
        <f t="shared" si="2"/>
        <v>150</v>
      </c>
      <c r="L31" s="15">
        <v>130</v>
      </c>
      <c r="M31" s="15">
        <v>20</v>
      </c>
      <c r="N31" s="15">
        <v>0</v>
      </c>
      <c r="O31" s="14" t="s">
        <v>158</v>
      </c>
      <c r="P31" s="14" t="s">
        <v>111</v>
      </c>
      <c r="Q31" s="21" t="s">
        <v>120</v>
      </c>
    </row>
    <row r="32" ht="55" customHeight="1" spans="1:17">
      <c r="A32" s="14">
        <v>28</v>
      </c>
      <c r="B32" s="14" t="s">
        <v>21</v>
      </c>
      <c r="C32" s="14" t="s">
        <v>100</v>
      </c>
      <c r="D32" s="17" t="s">
        <v>159</v>
      </c>
      <c r="E32" s="20" t="s">
        <v>24</v>
      </c>
      <c r="F32" s="20" t="s">
        <v>160</v>
      </c>
      <c r="G32" s="14">
        <v>2025.07</v>
      </c>
      <c r="H32" s="20">
        <v>2025.11</v>
      </c>
      <c r="I32" s="20" t="s">
        <v>149</v>
      </c>
      <c r="J32" s="20" t="s">
        <v>161</v>
      </c>
      <c r="K32" s="15">
        <f t="shared" si="2"/>
        <v>158</v>
      </c>
      <c r="L32" s="15">
        <v>138</v>
      </c>
      <c r="M32" s="15">
        <v>20</v>
      </c>
      <c r="N32" s="15">
        <v>0</v>
      </c>
      <c r="O32" s="14" t="s">
        <v>162</v>
      </c>
      <c r="P32" s="14" t="s">
        <v>163</v>
      </c>
      <c r="Q32" s="14" t="s">
        <v>120</v>
      </c>
    </row>
    <row r="33" ht="55" customHeight="1" spans="1:17">
      <c r="A33" s="14">
        <v>29</v>
      </c>
      <c r="B33" s="14" t="s">
        <v>21</v>
      </c>
      <c r="C33" s="14" t="s">
        <v>100</v>
      </c>
      <c r="D33" s="17" t="s">
        <v>164</v>
      </c>
      <c r="E33" s="20" t="s">
        <v>24</v>
      </c>
      <c r="F33" s="20" t="s">
        <v>160</v>
      </c>
      <c r="G33" s="14">
        <v>2025.07</v>
      </c>
      <c r="H33" s="20">
        <v>2025.11</v>
      </c>
      <c r="I33" s="20" t="s">
        <v>149</v>
      </c>
      <c r="J33" s="20" t="s">
        <v>165</v>
      </c>
      <c r="K33" s="15">
        <f t="shared" si="2"/>
        <v>39</v>
      </c>
      <c r="L33" s="15">
        <v>36</v>
      </c>
      <c r="M33" s="15">
        <v>3</v>
      </c>
      <c r="N33" s="15">
        <v>0</v>
      </c>
      <c r="O33" s="14" t="s">
        <v>162</v>
      </c>
      <c r="P33" s="14" t="s">
        <v>166</v>
      </c>
      <c r="Q33" s="14" t="s">
        <v>120</v>
      </c>
    </row>
    <row r="34" ht="55" customHeight="1" spans="1:17">
      <c r="A34" s="14">
        <v>30</v>
      </c>
      <c r="B34" s="14" t="s">
        <v>21</v>
      </c>
      <c r="C34" s="14" t="s">
        <v>100</v>
      </c>
      <c r="D34" s="17" t="s">
        <v>167</v>
      </c>
      <c r="E34" s="20" t="s">
        <v>24</v>
      </c>
      <c r="F34" s="20" t="s">
        <v>32</v>
      </c>
      <c r="G34" s="14">
        <v>2025.07</v>
      </c>
      <c r="H34" s="20">
        <v>2025.11</v>
      </c>
      <c r="I34" s="20" t="s">
        <v>33</v>
      </c>
      <c r="J34" s="20" t="s">
        <v>168</v>
      </c>
      <c r="K34" s="15">
        <f t="shared" si="2"/>
        <v>75</v>
      </c>
      <c r="L34" s="15">
        <v>70</v>
      </c>
      <c r="M34" s="15">
        <v>5</v>
      </c>
      <c r="N34" s="15">
        <v>0</v>
      </c>
      <c r="O34" s="14" t="s">
        <v>169</v>
      </c>
      <c r="P34" s="21" t="s">
        <v>111</v>
      </c>
      <c r="Q34" s="21" t="s">
        <v>120</v>
      </c>
    </row>
    <row r="35" ht="55" customHeight="1" spans="1:17">
      <c r="A35" s="14">
        <v>31</v>
      </c>
      <c r="B35" s="14" t="s">
        <v>21</v>
      </c>
      <c r="C35" s="14" t="s">
        <v>100</v>
      </c>
      <c r="D35" s="17" t="s">
        <v>170</v>
      </c>
      <c r="E35" s="20" t="s">
        <v>24</v>
      </c>
      <c r="F35" s="20" t="s">
        <v>171</v>
      </c>
      <c r="G35" s="14">
        <v>2025.07</v>
      </c>
      <c r="H35" s="20">
        <v>2025.11</v>
      </c>
      <c r="I35" s="20" t="s">
        <v>33</v>
      </c>
      <c r="J35" s="20" t="s">
        <v>172</v>
      </c>
      <c r="K35" s="15">
        <f t="shared" si="2"/>
        <v>241</v>
      </c>
      <c r="L35" s="15">
        <v>215</v>
      </c>
      <c r="M35" s="15">
        <v>26</v>
      </c>
      <c r="N35" s="15">
        <v>0</v>
      </c>
      <c r="O35" s="14" t="s">
        <v>173</v>
      </c>
      <c r="P35" s="21" t="s">
        <v>111</v>
      </c>
      <c r="Q35" s="21" t="s">
        <v>120</v>
      </c>
    </row>
    <row r="36" ht="55" customHeight="1" spans="1:17">
      <c r="A36" s="14">
        <v>32</v>
      </c>
      <c r="B36" s="14" t="s">
        <v>21</v>
      </c>
      <c r="C36" s="14" t="s">
        <v>100</v>
      </c>
      <c r="D36" s="17" t="s">
        <v>174</v>
      </c>
      <c r="E36" s="20" t="s">
        <v>24</v>
      </c>
      <c r="F36" s="20" t="s">
        <v>175</v>
      </c>
      <c r="G36" s="14">
        <v>2025.07</v>
      </c>
      <c r="H36" s="20">
        <v>2025.11</v>
      </c>
      <c r="I36" s="20" t="s">
        <v>103</v>
      </c>
      <c r="J36" s="20" t="s">
        <v>176</v>
      </c>
      <c r="K36" s="15">
        <f t="shared" si="2"/>
        <v>198</v>
      </c>
      <c r="L36" s="15">
        <v>155</v>
      </c>
      <c r="M36" s="15">
        <v>43</v>
      </c>
      <c r="N36" s="15">
        <v>0</v>
      </c>
      <c r="O36" s="14" t="s">
        <v>177</v>
      </c>
      <c r="P36" s="14" t="s">
        <v>106</v>
      </c>
      <c r="Q36" s="14" t="s">
        <v>81</v>
      </c>
    </row>
    <row r="37" ht="55" customHeight="1" spans="1:17">
      <c r="A37" s="14">
        <v>33</v>
      </c>
      <c r="B37" s="14" t="s">
        <v>21</v>
      </c>
      <c r="C37" s="14" t="s">
        <v>100</v>
      </c>
      <c r="D37" s="17" t="s">
        <v>178</v>
      </c>
      <c r="E37" s="20" t="s">
        <v>24</v>
      </c>
      <c r="F37" s="20" t="s">
        <v>61</v>
      </c>
      <c r="G37" s="14">
        <v>2025.07</v>
      </c>
      <c r="H37" s="23">
        <v>2025.11</v>
      </c>
      <c r="I37" s="20" t="s">
        <v>53</v>
      </c>
      <c r="J37" s="20" t="s">
        <v>179</v>
      </c>
      <c r="K37" s="15">
        <f t="shared" si="2"/>
        <v>20</v>
      </c>
      <c r="L37" s="15">
        <v>0</v>
      </c>
      <c r="M37" s="15">
        <v>20</v>
      </c>
      <c r="N37" s="15">
        <v>0</v>
      </c>
      <c r="O37" s="14" t="s">
        <v>180</v>
      </c>
      <c r="P37" s="21" t="s">
        <v>111</v>
      </c>
      <c r="Q37" s="21" t="s">
        <v>120</v>
      </c>
    </row>
    <row r="38" ht="55" customHeight="1" spans="1:17">
      <c r="A38" s="14">
        <v>34</v>
      </c>
      <c r="B38" s="14" t="s">
        <v>21</v>
      </c>
      <c r="C38" s="14" t="s">
        <v>100</v>
      </c>
      <c r="D38" s="17" t="s">
        <v>181</v>
      </c>
      <c r="E38" s="20" t="s">
        <v>24</v>
      </c>
      <c r="F38" s="20" t="s">
        <v>92</v>
      </c>
      <c r="G38" s="14">
        <v>2025.07</v>
      </c>
      <c r="H38" s="20">
        <v>2025.11</v>
      </c>
      <c r="I38" s="20" t="s">
        <v>40</v>
      </c>
      <c r="J38" s="20" t="s">
        <v>182</v>
      </c>
      <c r="K38" s="15">
        <f t="shared" si="2"/>
        <v>70</v>
      </c>
      <c r="L38" s="15">
        <v>18</v>
      </c>
      <c r="M38" s="15">
        <v>52</v>
      </c>
      <c r="N38" s="15">
        <v>0</v>
      </c>
      <c r="O38" s="14" t="s">
        <v>183</v>
      </c>
      <c r="P38" s="21" t="s">
        <v>111</v>
      </c>
      <c r="Q38" s="14" t="s">
        <v>81</v>
      </c>
    </row>
    <row r="39" ht="55" customHeight="1" spans="1:17">
      <c r="A39" s="14">
        <v>35</v>
      </c>
      <c r="B39" s="14" t="s">
        <v>21</v>
      </c>
      <c r="C39" s="14" t="s">
        <v>100</v>
      </c>
      <c r="D39" s="17" t="s">
        <v>184</v>
      </c>
      <c r="E39" s="20" t="s">
        <v>24</v>
      </c>
      <c r="F39" s="20" t="s">
        <v>185</v>
      </c>
      <c r="G39" s="14">
        <v>2025.07</v>
      </c>
      <c r="H39" s="20">
        <v>2025.11</v>
      </c>
      <c r="I39" s="20" t="s">
        <v>33</v>
      </c>
      <c r="J39" s="20" t="s">
        <v>186</v>
      </c>
      <c r="K39" s="15">
        <f t="shared" si="2"/>
        <v>50</v>
      </c>
      <c r="L39" s="15">
        <v>0</v>
      </c>
      <c r="M39" s="15">
        <v>50</v>
      </c>
      <c r="N39" s="15">
        <v>0</v>
      </c>
      <c r="O39" s="14" t="s">
        <v>187</v>
      </c>
      <c r="P39" s="21" t="s">
        <v>111</v>
      </c>
      <c r="Q39" s="21" t="s">
        <v>120</v>
      </c>
    </row>
    <row r="40" ht="55" customHeight="1" spans="1:17">
      <c r="A40" s="14">
        <v>36</v>
      </c>
      <c r="B40" s="14" t="s">
        <v>21</v>
      </c>
      <c r="C40" s="14" t="s">
        <v>100</v>
      </c>
      <c r="D40" s="17" t="s">
        <v>188</v>
      </c>
      <c r="E40" s="20" t="s">
        <v>24</v>
      </c>
      <c r="F40" s="20" t="s">
        <v>175</v>
      </c>
      <c r="G40" s="14">
        <v>2025.07</v>
      </c>
      <c r="H40" s="20">
        <v>2025.11</v>
      </c>
      <c r="I40" s="20" t="s">
        <v>189</v>
      </c>
      <c r="J40" s="20" t="s">
        <v>190</v>
      </c>
      <c r="K40" s="15">
        <v>24</v>
      </c>
      <c r="L40" s="15">
        <v>24</v>
      </c>
      <c r="M40" s="15">
        <v>0</v>
      </c>
      <c r="N40" s="15">
        <v>0</v>
      </c>
      <c r="O40" s="14" t="s">
        <v>191</v>
      </c>
      <c r="P40" s="21" t="s">
        <v>192</v>
      </c>
      <c r="Q40" s="21" t="s">
        <v>120</v>
      </c>
    </row>
    <row r="41" ht="61" customHeight="1" spans="1:17">
      <c r="A41" s="14">
        <v>37</v>
      </c>
      <c r="B41" s="14" t="s">
        <v>21</v>
      </c>
      <c r="C41" s="14" t="s">
        <v>193</v>
      </c>
      <c r="D41" s="17" t="s">
        <v>194</v>
      </c>
      <c r="E41" s="14" t="s">
        <v>24</v>
      </c>
      <c r="F41" s="14" t="s">
        <v>69</v>
      </c>
      <c r="G41" s="14">
        <v>2025.01</v>
      </c>
      <c r="H41" s="14">
        <v>2025.12</v>
      </c>
      <c r="I41" s="14" t="s">
        <v>65</v>
      </c>
      <c r="J41" s="14" t="s">
        <v>195</v>
      </c>
      <c r="K41" s="15">
        <f>SUM(L41:N41)</f>
        <v>61</v>
      </c>
      <c r="L41" s="15">
        <v>61</v>
      </c>
      <c r="M41" s="15">
        <v>0</v>
      </c>
      <c r="N41" s="15">
        <v>0</v>
      </c>
      <c r="O41" s="14" t="s">
        <v>196</v>
      </c>
      <c r="P41" s="21" t="s">
        <v>197</v>
      </c>
      <c r="Q41" s="21" t="s">
        <v>198</v>
      </c>
    </row>
    <row r="42" ht="61" customHeight="1" spans="1:17">
      <c r="A42" s="14">
        <v>38</v>
      </c>
      <c r="B42" s="14" t="s">
        <v>21</v>
      </c>
      <c r="C42" s="14" t="s">
        <v>193</v>
      </c>
      <c r="D42" s="17" t="s">
        <v>199</v>
      </c>
      <c r="E42" s="14" t="s">
        <v>24</v>
      </c>
      <c r="F42" s="14" t="s">
        <v>69</v>
      </c>
      <c r="G42" s="14">
        <v>2025.01</v>
      </c>
      <c r="H42" s="14">
        <v>2025.12</v>
      </c>
      <c r="I42" s="14" t="s">
        <v>200</v>
      </c>
      <c r="J42" s="14" t="s">
        <v>201</v>
      </c>
      <c r="K42" s="15">
        <f>SUM(L42:N42)</f>
        <v>120</v>
      </c>
      <c r="L42" s="15">
        <v>70</v>
      </c>
      <c r="M42" s="15">
        <v>50</v>
      </c>
      <c r="N42" s="15">
        <v>0</v>
      </c>
      <c r="O42" s="14" t="s">
        <v>202</v>
      </c>
      <c r="P42" s="21" t="s">
        <v>203</v>
      </c>
      <c r="Q42" s="21" t="s">
        <v>204</v>
      </c>
    </row>
    <row r="43" ht="55" customHeight="1" spans="1:17">
      <c r="A43" s="14">
        <v>39</v>
      </c>
      <c r="B43" s="14" t="s">
        <v>21</v>
      </c>
      <c r="C43" s="14" t="s">
        <v>193</v>
      </c>
      <c r="D43" s="17" t="s">
        <v>205</v>
      </c>
      <c r="E43" s="20" t="s">
        <v>24</v>
      </c>
      <c r="F43" s="20" t="s">
        <v>206</v>
      </c>
      <c r="G43" s="14">
        <v>2025.07</v>
      </c>
      <c r="H43" s="20">
        <v>2025.11</v>
      </c>
      <c r="I43" s="20" t="s">
        <v>207</v>
      </c>
      <c r="J43" s="20" t="s">
        <v>208</v>
      </c>
      <c r="K43" s="18">
        <v>240</v>
      </c>
      <c r="L43" s="19">
        <v>0</v>
      </c>
      <c r="M43" s="19">
        <v>240</v>
      </c>
      <c r="N43" s="18">
        <v>0</v>
      </c>
      <c r="O43" s="14" t="s">
        <v>110</v>
      </c>
      <c r="P43" s="14" t="s">
        <v>111</v>
      </c>
      <c r="Q43" s="14" t="s">
        <v>81</v>
      </c>
    </row>
    <row r="44" ht="52.5" spans="1:17">
      <c r="A44" s="14">
        <v>40</v>
      </c>
      <c r="B44" s="14" t="s">
        <v>21</v>
      </c>
      <c r="C44" s="14" t="s">
        <v>193</v>
      </c>
      <c r="D44" s="17" t="s">
        <v>209</v>
      </c>
      <c r="E44" s="14" t="s">
        <v>24</v>
      </c>
      <c r="F44" s="14" t="s">
        <v>32</v>
      </c>
      <c r="G44" s="14">
        <v>2025.01</v>
      </c>
      <c r="H44" s="14">
        <v>2025.12</v>
      </c>
      <c r="I44" s="14" t="s">
        <v>65</v>
      </c>
      <c r="J44" s="14" t="s">
        <v>208</v>
      </c>
      <c r="K44" s="18">
        <v>4</v>
      </c>
      <c r="L44" s="19">
        <v>0</v>
      </c>
      <c r="M44" s="19">
        <v>4</v>
      </c>
      <c r="N44" s="18">
        <v>0</v>
      </c>
      <c r="O44" s="14" t="s">
        <v>67</v>
      </c>
      <c r="P44" s="14" t="s">
        <v>36</v>
      </c>
      <c r="Q44" s="14" t="s">
        <v>37</v>
      </c>
    </row>
    <row r="45" ht="60" customHeight="1" spans="1:17">
      <c r="A45" s="14">
        <v>41</v>
      </c>
      <c r="B45" s="14" t="s">
        <v>21</v>
      </c>
      <c r="C45" s="14" t="s">
        <v>100</v>
      </c>
      <c r="D45" s="17" t="s">
        <v>210</v>
      </c>
      <c r="E45" s="14" t="s">
        <v>24</v>
      </c>
      <c r="F45" s="14" t="s">
        <v>211</v>
      </c>
      <c r="G45" s="14">
        <v>2025.05</v>
      </c>
      <c r="H45" s="14">
        <v>2025.12</v>
      </c>
      <c r="I45" s="14" t="s">
        <v>103</v>
      </c>
      <c r="J45" s="14" t="s">
        <v>212</v>
      </c>
      <c r="K45" s="18">
        <f>SUM(L45:N45)</f>
        <v>436</v>
      </c>
      <c r="L45" s="19">
        <v>436</v>
      </c>
      <c r="M45" s="19">
        <v>0</v>
      </c>
      <c r="N45" s="18">
        <v>0</v>
      </c>
      <c r="O45" s="14" t="s">
        <v>213</v>
      </c>
      <c r="P45" s="21" t="s">
        <v>214</v>
      </c>
      <c r="Q45" s="21" t="s">
        <v>120</v>
      </c>
    </row>
    <row r="46" ht="60" customHeight="1" spans="1:17">
      <c r="A46" s="14">
        <v>42</v>
      </c>
      <c r="B46" s="14" t="s">
        <v>21</v>
      </c>
      <c r="C46" s="14" t="s">
        <v>100</v>
      </c>
      <c r="D46" s="17" t="s">
        <v>215</v>
      </c>
      <c r="E46" s="14" t="s">
        <v>24</v>
      </c>
      <c r="F46" s="14" t="s">
        <v>216</v>
      </c>
      <c r="G46" s="14">
        <v>2025.05</v>
      </c>
      <c r="H46" s="14">
        <v>2025.12</v>
      </c>
      <c r="I46" s="14" t="s">
        <v>217</v>
      </c>
      <c r="J46" s="14" t="s">
        <v>218</v>
      </c>
      <c r="K46" s="18">
        <f>SUM(L46:N46)</f>
        <v>250</v>
      </c>
      <c r="L46" s="19">
        <v>218</v>
      </c>
      <c r="M46" s="19">
        <v>32</v>
      </c>
      <c r="N46" s="18">
        <v>0</v>
      </c>
      <c r="O46" s="14" t="s">
        <v>219</v>
      </c>
      <c r="P46" s="21" t="s">
        <v>220</v>
      </c>
      <c r="Q46" s="21" t="s">
        <v>221</v>
      </c>
    </row>
  </sheetData>
  <autoFilter xmlns:etc="http://www.wps.cn/officeDocument/2017/etCustomData" ref="A1:N46" etc:filterBottomFollowUsedRange="0">
    <extLst/>
  </autoFilter>
  <mergeCells count="18">
    <mergeCell ref="A1:Q1"/>
    <mergeCell ref="G2:H2"/>
    <mergeCell ref="K2:N2"/>
    <mergeCell ref="L3:N3"/>
    <mergeCell ref="A2:A4"/>
    <mergeCell ref="B2:B4"/>
    <mergeCell ref="C2:C4"/>
    <mergeCell ref="D2:D4"/>
    <mergeCell ref="E2:E4"/>
    <mergeCell ref="F2:F4"/>
    <mergeCell ref="G3:G4"/>
    <mergeCell ref="H3:H4"/>
    <mergeCell ref="I2:I4"/>
    <mergeCell ref="J2:J4"/>
    <mergeCell ref="K3:K4"/>
    <mergeCell ref="O2:O4"/>
    <mergeCell ref="P2:P4"/>
    <mergeCell ref="Q2:Q4"/>
  </mergeCells>
  <pageMargins left="0.306944444444444" right="0.109722222222222" top="0.554861111111111" bottom="0.751388888888889" header="0.298611111111111" footer="0.298611111111111"/>
  <pageSetup paperSize="9" scale="75"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火柴人</cp:lastModifiedBy>
  <dcterms:created xsi:type="dcterms:W3CDTF">2023-05-12T11:15:00Z</dcterms:created>
  <dcterms:modified xsi:type="dcterms:W3CDTF">2025-12-19T06:41:39Z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039C551E844E42A3A6E72D637FEFB1E6_13</vt:lpwstr>
  </property>
  <property fmtid="{D5CDD505-2E9C-101B-9397-08002B2CF9AE}" pid="4" name="KSOReadingLayout">
    <vt:bool>true</vt:bool>
  </property>
  <property fmtid="{D5CDD505-2E9C-101B-9397-08002B2CF9AE}" pid="5" name="CalculationRule">
    <vt:i4>0</vt:i4>
  </property>
</Properties>
</file>