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70" windowHeight="9645" firstSheet="5" activeTab="7"/>
  </bookViews>
  <sheets>
    <sheet name="1.部门预算汇总表" sheetId="1" r:id="rId1"/>
    <sheet name="2.部门预算收入汇总表" sheetId="2" r:id="rId2"/>
    <sheet name="3.部门预算支出汇总表" sheetId="3" r:id="rId3"/>
    <sheet name="4.部门预算财政拨款收入汇总表 " sheetId="4" r:id="rId4"/>
    <sheet name="5.部门预算财政拨款支出汇总表" sheetId="5" r:id="rId5"/>
    <sheet name="6.部门一般公共预算基本支出情况表" sheetId="6" r:id="rId6"/>
    <sheet name="7.部门一般公共预算基本支出情况表（政府预算经济分类）" sheetId="7" r:id="rId7"/>
    <sheet name="8.部门预算项目支出情况表" sheetId="8" r:id="rId8"/>
    <sheet name="9.一般公共预算财政拨款“三公”经费支出预算表 " sheetId="9" r:id="rId9"/>
    <sheet name="10.政府性基金预算财政拨款收入支出预算表 " sheetId="10" r:id="rId10"/>
    <sheet name="11.部门预算项目绩效管理目标、评价表 " sheetId="11" r:id="rId11"/>
    <sheet name="12.单位基本数字表" sheetId="12" r:id="rId12"/>
  </sheets>
  <definedNames>
    <definedName name="_xlnm.Print_Titles" localSheetId="1">'2.部门预算收入汇总表'!$1:$5</definedName>
  </definedNames>
  <calcPr calcId="144525"/>
</workbook>
</file>

<file path=xl/sharedStrings.xml><?xml version="1.0" encoding="utf-8"?>
<sst xmlns="http://schemas.openxmlformats.org/spreadsheetml/2006/main" count="333" uniqueCount="209">
  <si>
    <t>部门预算汇总表</t>
  </si>
  <si>
    <t>单位：千元</t>
  </si>
  <si>
    <t>收入项目</t>
  </si>
  <si>
    <t>预算数</t>
  </si>
  <si>
    <t>预算支出科目</t>
  </si>
  <si>
    <t>财政预算拨款收入</t>
  </si>
  <si>
    <t>一般公共服务支出</t>
  </si>
  <si>
    <t>社会保障和就业支出</t>
  </si>
  <si>
    <t>卫生健康支出</t>
  </si>
  <si>
    <t>住房保障支出</t>
  </si>
  <si>
    <t>本年收入合计</t>
  </si>
  <si>
    <t>本年支出合计</t>
  </si>
  <si>
    <t>结转下年</t>
  </si>
  <si>
    <t>收入合计</t>
  </si>
  <si>
    <t>支出合计</t>
  </si>
  <si>
    <t>部门预算收入汇总表</t>
  </si>
  <si>
    <t>预算科目</t>
  </si>
  <si>
    <t>合计</t>
  </si>
  <si>
    <t>收入数</t>
  </si>
  <si>
    <t>小计</t>
  </si>
  <si>
    <t>财政预算拨款</t>
  </si>
  <si>
    <t xml:space="preserve">  财政事务</t>
  </si>
  <si>
    <t xml:space="preserve">    行政运行</t>
  </si>
  <si>
    <t xml:space="preserve">    财政国库业务</t>
  </si>
  <si>
    <t xml:space="preserve">    事业运行</t>
  </si>
  <si>
    <t xml:space="preserve">    其他财政事务支出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</si>
  <si>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</si>
  <si>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</si>
  <si>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</si>
  <si>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</si>
  <si>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行政事业单位医疗</t>
  </si>
  <si>
    <t xml:space="preserve">    行政单位医疗</t>
  </si>
  <si>
    <t xml:space="preserve">  住房改革支出</t>
  </si>
  <si>
    <t xml:space="preserve">    住房公积金</t>
  </si>
  <si>
    <t>部门预算支出汇总表</t>
  </si>
  <si>
    <t>科目</t>
  </si>
  <si>
    <t>人员支出</t>
  </si>
  <si>
    <t>公用支出</t>
  </si>
  <si>
    <t>专项支出</t>
  </si>
  <si>
    <t>部门预算财政拨款收入汇总表</t>
  </si>
  <si>
    <t>单位:千元</t>
  </si>
  <si>
    <t>部门预算财政拨款支出汇总表</t>
  </si>
  <si>
    <t>部门一般公共预算基本支出情况表</t>
  </si>
  <si>
    <t>部门预算经济分类</t>
  </si>
  <si>
    <t>工资福利支出</t>
  </si>
  <si>
    <t xml:space="preserve">  基本工资</t>
  </si>
  <si>
    <t xml:space="preserve">  津贴补贴</t>
  </si>
  <si>
    <t xml:space="preserve">  奖金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</si>
  <si>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</si>
  <si>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</si>
  <si>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</si>
  <si>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</si>
  <si>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</si>
  <si>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</si>
  <si>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</si>
  <si>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</si>
  <si>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</si>
  <si>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</si>
  <si>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</si>
  <si>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</si>
  <si>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</si>
  <si>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</si>
  <si>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</si>
  <si>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</si>
  <si>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委托业务费</t>
  </si>
  <si>
    <t xml:space="preserve">  工会经费</t>
  </si>
  <si>
    <t xml:space="preserve">  其他交通费用</t>
  </si>
  <si>
    <t xml:space="preserve">  其他商品和服务支出</t>
  </si>
  <si>
    <t>对个人和家庭的补助</t>
  </si>
  <si>
    <t xml:space="preserve">  其他对个人和家庭的补助</t>
  </si>
  <si>
    <t>部门一般公共预算基本支出情况表（政府预算经济分类)</t>
  </si>
  <si>
    <t xml:space="preserve">                               单位：千元</t>
  </si>
  <si>
    <t>政府预算经济分类</t>
  </si>
  <si>
    <t>机关工资福利支出</t>
  </si>
  <si>
    <t xml:space="preserve">  工资奖金津补贴</t>
  </si>
  <si>
    <t xml:space="preserve">  社会保障缴费</t>
  </si>
  <si>
    <t>机关商品和服务支出</t>
  </si>
  <si>
    <t xml:space="preserve">  办公经费</t>
  </si>
  <si>
    <t xml:space="preserve">  维修（护）费</t>
  </si>
  <si>
    <t>机关资本性支出（一）</t>
  </si>
  <si>
    <t xml:space="preserve">  其他资本性支出</t>
  </si>
  <si>
    <t>对事业单位经常性补助</t>
  </si>
  <si>
    <t xml:space="preserve">  工资福利支出</t>
  </si>
  <si>
    <t xml:space="preserve">  商品和服务支出</t>
  </si>
  <si>
    <t xml:space="preserve">  其他对个人和家庭补助</t>
  </si>
  <si>
    <t>部门预算项目支出情况表</t>
  </si>
  <si>
    <t xml:space="preserve">                                                       单位：千元</t>
  </si>
  <si>
    <t>项目名称</t>
  </si>
  <si>
    <t>来源</t>
  </si>
  <si>
    <t>财政国库电子支付及经济分类改革经费</t>
  </si>
  <si>
    <t>一般公共预算财政拨款“三公”经费支出预算表</t>
  </si>
  <si>
    <t xml:space="preserve">             单位：千元</t>
  </si>
  <si>
    <t>项目</t>
  </si>
  <si>
    <t>2019年预算数</t>
  </si>
  <si>
    <t>比2018年预算数增减</t>
  </si>
  <si>
    <t>增减变化原因说明</t>
  </si>
  <si>
    <t>1、因公出国（境）费用</t>
  </si>
  <si>
    <t>2、公务接待费</t>
  </si>
  <si>
    <t>压缩公务接待支出</t>
  </si>
  <si>
    <t>3、公务用车费</t>
  </si>
  <si>
    <t>公务用车制度改革方案</t>
  </si>
  <si>
    <t xml:space="preserve">   其中：（1）公务用车运行维护费</t>
  </si>
  <si>
    <t xml:space="preserve">         （2）公务用车购置</t>
  </si>
  <si>
    <t xml:space="preserve">   说明：</t>
  </si>
  <si>
    <t xml:space="preserve">      1、“2019年预算数”的单位范围包括部门本级及所属1个预算单位。</t>
  </si>
  <si>
    <t xml:space="preserve">      2、“2019年预算数”的实有人员89人，其中：在职人员89人，离退休人员--人。</t>
  </si>
  <si>
    <t xml:space="preserve">  注：因公出国（境）费、公务用车购置费 采取一事一议管理方式</t>
  </si>
  <si>
    <t>政府性基金预算财政拨款收入支出预算表</t>
  </si>
  <si>
    <t xml:space="preserve">        单位：千元</t>
  </si>
  <si>
    <t>纳入预算管理的政府性基金收入</t>
  </si>
  <si>
    <t>政府性基金支出</t>
  </si>
  <si>
    <t xml:space="preserve">   1、类（政府收支分类科目）</t>
  </si>
  <si>
    <t xml:space="preserve">       款（政府收支分类科目）</t>
  </si>
  <si>
    <t xml:space="preserve">        项（政府收支分类科目）</t>
  </si>
  <si>
    <t xml:space="preserve">   2、</t>
  </si>
  <si>
    <t xml:space="preserve">        （具体项目名称）</t>
  </si>
  <si>
    <t xml:space="preserve">   3、</t>
  </si>
  <si>
    <t xml:space="preserve">项目支出绩效目标表
</t>
  </si>
  <si>
    <t xml:space="preserve">项目名称
</t>
  </si>
  <si>
    <t xml:space="preserve">预算部门及编码
</t>
  </si>
  <si>
    <t>靖宇县财政局</t>
  </si>
  <si>
    <t>基层预算单位及编码</t>
  </si>
  <si>
    <t>项目属性</t>
  </si>
  <si>
    <t>新增项目 ○ 连续项目√</t>
  </si>
  <si>
    <t>项目期</t>
  </si>
  <si>
    <t>一年</t>
  </si>
  <si>
    <t>项目资金（万元）</t>
  </si>
  <si>
    <t xml:space="preserve">年度资金总额:50
</t>
  </si>
  <si>
    <t>其中:财政拨款   50           其他资金：</t>
  </si>
  <si>
    <t>绩效目标</t>
  </si>
  <si>
    <t xml:space="preserve">年度目标
</t>
  </si>
  <si>
    <t>中长期目标</t>
  </si>
  <si>
    <t>完善财政国库电子支付终端系统及经济分类改革工作</t>
  </si>
  <si>
    <t>保证国库集中支付系统、公务卡系统、总账系统等财政核心业务的连续运行不中断。平台建设在财政局内，全县预算单位165家，包括乡镇级，安装到每一个预算单位，各预算单位的业务系统及数据须迁移到平台上，做好业务及数据迁移规划设计服务，数据迁移的容灾演练服务，数据迁移容灾实施服务，云计算解决方案的统筹实施服务。</t>
  </si>
  <si>
    <t>年度绩效指标</t>
  </si>
  <si>
    <t>一级指标</t>
  </si>
  <si>
    <t>二级指标</t>
  </si>
  <si>
    <t>三级指标</t>
  </si>
  <si>
    <t>指标值</t>
  </si>
  <si>
    <t>产出指标</t>
  </si>
  <si>
    <t>数量指标</t>
  </si>
  <si>
    <t>预算单位数量</t>
  </si>
  <si>
    <t>≧160</t>
  </si>
  <si>
    <t>质量指标</t>
  </si>
  <si>
    <t>网站运维率</t>
  </si>
  <si>
    <t>≧95%</t>
  </si>
  <si>
    <t>合格率</t>
  </si>
  <si>
    <t>运行率</t>
  </si>
  <si>
    <t>时效指标</t>
  </si>
  <si>
    <t>故障响应时间</t>
  </si>
  <si>
    <t>≦1小时</t>
  </si>
  <si>
    <t>维护响应时间</t>
  </si>
  <si>
    <t>效果指标</t>
  </si>
  <si>
    <t>可持续影响指标</t>
  </si>
  <si>
    <t>系统正常适用年限</t>
  </si>
  <si>
    <t>≧5年</t>
  </si>
  <si>
    <t>节约投入成本</t>
  </si>
  <si>
    <t>有所提高</t>
  </si>
  <si>
    <t>规范管理、防范风险</t>
  </si>
  <si>
    <t>满意度指标</t>
  </si>
  <si>
    <t>使用人员满意度</t>
  </si>
  <si>
    <t>单位基本数字表</t>
  </si>
  <si>
    <t>人员</t>
  </si>
  <si>
    <t>数量</t>
  </si>
  <si>
    <t>设备</t>
  </si>
  <si>
    <t>编制数</t>
  </si>
  <si>
    <t>计算机、信息系统情况</t>
  </si>
  <si>
    <t xml:space="preserve">  行政编制数</t>
  </si>
  <si>
    <t xml:space="preserve">  PC机情况</t>
  </si>
  <si>
    <t xml:space="preserve">  事业编制数</t>
  </si>
  <si>
    <t xml:space="preserve">  笔记本电脑</t>
  </si>
  <si>
    <t>实有人数</t>
  </si>
  <si>
    <t>空调</t>
  </si>
  <si>
    <t xml:space="preserve">  在职人数</t>
  </si>
  <si>
    <t>一体机</t>
  </si>
  <si>
    <t xml:space="preserve">    行政人员</t>
  </si>
  <si>
    <t>照相机</t>
  </si>
  <si>
    <t xml:space="preserve">      正科级</t>
  </si>
  <si>
    <t xml:space="preserve">  数码照相机</t>
  </si>
  <si>
    <t xml:space="preserve">      副科级</t>
  </si>
  <si>
    <t>复印机</t>
  </si>
  <si>
    <t xml:space="preserve">      科员</t>
  </si>
  <si>
    <t>传真机</t>
  </si>
  <si>
    <t xml:space="preserve">    事业人员</t>
  </si>
  <si>
    <t>打印机</t>
  </si>
  <si>
    <t xml:space="preserve">      全额</t>
  </si>
  <si>
    <t xml:space="preserve">  针式打印机</t>
  </si>
  <si>
    <t xml:space="preserve">        副高级</t>
  </si>
  <si>
    <t>办公电话</t>
  </si>
  <si>
    <t xml:space="preserve">        中级</t>
  </si>
  <si>
    <t>取暖面积</t>
  </si>
  <si>
    <t xml:space="preserve">        初级</t>
  </si>
  <si>
    <t xml:space="preserve">  集中供热面积</t>
  </si>
  <si>
    <t xml:space="preserve">        管理人员</t>
  </si>
  <si>
    <t xml:space="preserve">    办公用房取暖面积</t>
  </si>
  <si>
    <t xml:space="preserve">        其他</t>
  </si>
  <si>
    <t xml:space="preserve">  锅炉供热面积</t>
  </si>
  <si>
    <t xml:space="preserve">  合同制工人</t>
  </si>
  <si>
    <t xml:space="preserve">  离岗创业人数</t>
  </si>
  <si>
    <t>会议室</t>
  </si>
  <si>
    <t xml:space="preserve">  编外人数</t>
  </si>
  <si>
    <t xml:space="preserve">  遗属人数</t>
  </si>
  <si>
    <t>领取取暖补贴人数</t>
  </si>
  <si>
    <t>领取十三月奖励工资人数</t>
  </si>
  <si>
    <t>领取独生子女保健补贴人数</t>
  </si>
  <si>
    <t>领取遗属补助人数</t>
  </si>
  <si>
    <t>医疗费管理人数</t>
  </si>
  <si>
    <t xml:space="preserve">  公费医疗人数</t>
  </si>
  <si>
    <t xml:space="preserve">    其他职工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</si>
</sst>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</numFmts>
  <fonts count="33">
    <font>
      <sz val="11"/>
      <color rgb="FF000000"/>
      <name val="宋体"/>
      <charset val="134"/>
    </font>
    <font>
      <b/>
      <sz val="20"/>
      <color rgb="FF000000"/>
      <name val="宋体"/>
      <charset val="134"/>
    </font>
    <font>
      <sz val="10.5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仿宋_GB2312"/>
      <family val="3"/>
      <charset val="134"/>
    </font>
    <font>
      <sz val="12"/>
      <color rgb="FFFF0000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0"/>
    </font>
    <font>
      <sz val="11"/>
      <color rgb="FFFFFFFF"/>
      <name val="宋体"/>
      <charset val="0"/>
    </font>
    <font>
      <b/>
      <sz val="13"/>
      <color rgb="FF44546A"/>
      <name val="宋体"/>
      <charset val="134"/>
    </font>
    <font>
      <sz val="11"/>
      <color rgb="FFFA7D00"/>
      <name val="宋体"/>
      <charset val="0"/>
    </font>
    <font>
      <b/>
      <sz val="15"/>
      <color rgb="FF44546A"/>
      <name val="宋体"/>
      <charset val="134"/>
    </font>
    <font>
      <sz val="11"/>
      <color rgb="FFFF0000"/>
      <name val="宋体"/>
      <charset val="0"/>
    </font>
    <font>
      <sz val="11"/>
      <color rgb="FF9C0006"/>
      <name val="宋体"/>
      <charset val="0"/>
    </font>
    <font>
      <b/>
      <sz val="11"/>
      <color rgb="FF44546A"/>
      <name val="宋体"/>
      <charset val="134"/>
    </font>
    <font>
      <sz val="11"/>
      <color rgb="FF3F3F76"/>
      <name val="宋体"/>
      <charset val="0"/>
    </font>
    <font>
      <sz val="11"/>
      <color rgb="FF9C6500"/>
      <name val="宋体"/>
      <charset val="0"/>
    </font>
    <font>
      <b/>
      <sz val="11"/>
      <color rgb="FF3F3F3F"/>
      <name val="宋体"/>
      <charset val="0"/>
    </font>
    <font>
      <u/>
      <sz val="11"/>
      <color rgb="FF0000FF"/>
      <name val="宋体"/>
      <charset val="0"/>
    </font>
    <font>
      <b/>
      <sz val="11"/>
      <color rgb="FF000000"/>
      <name val="宋体"/>
      <charset val="0"/>
    </font>
    <font>
      <b/>
      <sz val="11"/>
      <color rgb="FFFA7D00"/>
      <name val="宋体"/>
      <charset val="0"/>
    </font>
    <font>
      <i/>
      <sz val="11"/>
      <color rgb="FF7F7F7F"/>
      <name val="宋体"/>
      <charset val="0"/>
    </font>
    <font>
      <u/>
      <sz val="11"/>
      <color rgb="FF800080"/>
      <name val="宋体"/>
      <charset val="0"/>
    </font>
    <font>
      <sz val="11"/>
      <color rgb="FF006100"/>
      <name val="宋体"/>
      <charset val="0"/>
    </font>
    <font>
      <b/>
      <sz val="11"/>
      <color rgb="FFFFFFFF"/>
      <name val="宋体"/>
      <charset val="0"/>
    </font>
    <font>
      <b/>
      <sz val="18"/>
      <color rgb="FF44546A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1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28" borderId="20" applyNumberFormat="0" applyAlignment="0" applyProtection="0">
      <alignment vertical="center"/>
    </xf>
    <xf numFmtId="0" fontId="27" fillId="28" borderId="19" applyNumberFormat="0" applyAlignment="0" applyProtection="0">
      <alignment vertical="center"/>
    </xf>
    <xf numFmtId="0" fontId="31" fillId="32" borderId="23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72"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distributed"/>
    </xf>
    <xf numFmtId="176" fontId="2" fillId="0" borderId="1" xfId="0" applyNumberFormat="1" applyFont="1" applyFill="1" applyBorder="1" applyAlignment="1" applyProtection="1">
      <alignment horizontal="distributed"/>
    </xf>
    <xf numFmtId="176" fontId="2" fillId="0" borderId="1" xfId="0" applyNumberFormat="1" applyFont="1" applyFill="1" applyBorder="1" applyAlignment="1" applyProtection="1"/>
    <xf numFmtId="0" fontId="0" fillId="0" borderId="1" xfId="0" applyBorder="1">
      <alignment vertical="center"/>
    </xf>
    <xf numFmtId="0" fontId="0" fillId="0" borderId="2" xfId="0" applyNumberFormat="1" applyFont="1" applyFill="1" applyBorder="1" applyAlignment="1" applyProtection="1">
      <alignment vertical="center"/>
    </xf>
    <xf numFmtId="176" fontId="2" fillId="0" borderId="2" xfId="0" applyNumberFormat="1" applyFont="1" applyBorder="1" applyAlignment="1"/>
    <xf numFmtId="176" fontId="2" fillId="0" borderId="3" xfId="0" applyNumberFormat="1" applyFont="1" applyBorder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4" fillId="2" borderId="1" xfId="0" applyFont="1" applyFill="1" applyBorder="1" applyAlignment="1">
      <alignment vertical="center"/>
    </xf>
    <xf numFmtId="49" fontId="5" fillId="2" borderId="3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horizontal="left" vertical="top" wrapText="1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14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0" borderId="11" xfId="0" applyNumberFormat="1" applyFont="1" applyFill="1" applyBorder="1" applyAlignment="1" applyProtection="1">
      <alignment horizontal="distributed" vertical="center" wrapText="1"/>
    </xf>
    <xf numFmtId="0" fontId="2" fillId="0" borderId="11" xfId="0" applyNumberFormat="1" applyFont="1" applyFill="1" applyBorder="1" applyAlignment="1" applyProtection="1">
      <alignment wrapText="1"/>
    </xf>
    <xf numFmtId="176" fontId="2" fillId="0" borderId="11" xfId="0" applyNumberFormat="1" applyFont="1" applyFill="1" applyBorder="1" applyAlignment="1" applyProtection="1">
      <alignment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 applyAlignment="1">
      <alignment horizontal="right" vertical="center"/>
    </xf>
    <xf numFmtId="49" fontId="0" fillId="0" borderId="1" xfId="0" applyNumberFormat="1" applyBorder="1">
      <alignment vertical="center"/>
    </xf>
    <xf numFmtId="0" fontId="2" fillId="0" borderId="15" xfId="0" applyFont="1" applyBorder="1" applyAlignment="1">
      <alignment horizontal="right"/>
    </xf>
    <xf numFmtId="0" fontId="2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13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14.25" customHeight="1" outlineLevelCol="3"/>
  <cols>
    <col min="1" max="1" width="16.125" customWidth="1"/>
    <col min="2" max="2" width="11.25" customWidth="1"/>
    <col min="3" max="3" width="18.5" customWidth="1"/>
    <col min="4" max="4" width="11.25" customWidth="1"/>
  </cols>
  <sheetData>
    <row r="1" ht="33.95" customHeight="1" spans="1:4">
      <c r="A1" s="70" t="s">
        <v>0</v>
      </c>
      <c r="B1" s="70"/>
      <c r="C1" s="70"/>
      <c r="D1" s="70"/>
    </row>
    <row r="2" ht="17.05" customHeight="1" spans="1:4">
      <c r="A2" s="71"/>
      <c r="B2" s="71"/>
      <c r="C2" s="71"/>
      <c r="D2" s="71" t="s">
        <v>1</v>
      </c>
    </row>
    <row r="3" ht="20.05" customHeight="1" spans="1:4">
      <c r="A3" s="3" t="s">
        <v>2</v>
      </c>
      <c r="B3" s="4" t="s">
        <v>3</v>
      </c>
      <c r="C3" s="4" t="s">
        <v>4</v>
      </c>
      <c r="D3" s="4" t="s">
        <v>3</v>
      </c>
    </row>
    <row r="4" ht="20.05" customHeight="1" spans="1:4">
      <c r="A4" s="5" t="s">
        <v>5</v>
      </c>
      <c r="B4" s="5">
        <v>10487.31</v>
      </c>
      <c r="C4" s="5" t="s">
        <v>6</v>
      </c>
      <c r="D4" s="5">
        <v>9639.89</v>
      </c>
    </row>
    <row r="5" ht="20.05" customHeight="1" spans="1:4">
      <c r="A5" s="6"/>
      <c r="B5" s="6"/>
      <c r="C5" s="5" t="s">
        <v>7</v>
      </c>
      <c r="D5" s="5">
        <v>76.12</v>
      </c>
    </row>
    <row r="6" ht="20.05" customHeight="1" spans="1:4">
      <c r="A6" s="6"/>
      <c r="B6" s="6"/>
      <c r="C6" s="5" t="s">
        <v>8</v>
      </c>
      <c r="D6" s="5">
        <v>321.85</v>
      </c>
    </row>
    <row r="7" ht="20.05" customHeight="1" spans="1:4">
      <c r="A7" s="6"/>
      <c r="B7" s="6"/>
      <c r="C7" s="5" t="s">
        <v>9</v>
      </c>
      <c r="D7" s="5">
        <v>449.45</v>
      </c>
    </row>
    <row r="8" ht="20.05" customHeight="1" spans="1:4">
      <c r="A8" s="6"/>
      <c r="B8" s="6"/>
      <c r="C8" s="6"/>
      <c r="D8" s="6"/>
    </row>
    <row r="9" ht="20.05" customHeight="1" spans="1:4">
      <c r="A9" s="5" t="s">
        <v>10</v>
      </c>
      <c r="B9" s="5">
        <v>10487.31</v>
      </c>
      <c r="C9" s="5" t="s">
        <v>11</v>
      </c>
      <c r="D9" s="5">
        <v>10487.31</v>
      </c>
    </row>
    <row r="10" ht="20.05" customHeight="1" spans="1:4">
      <c r="A10" s="6"/>
      <c r="B10" s="6"/>
      <c r="C10" s="5" t="s">
        <v>12</v>
      </c>
      <c r="D10" s="5"/>
    </row>
    <row r="11" ht="20.05" customHeight="1" spans="1:4">
      <c r="A11" s="5" t="s">
        <v>13</v>
      </c>
      <c r="B11" s="5">
        <v>10487.31</v>
      </c>
      <c r="C11" s="5" t="s">
        <v>14</v>
      </c>
      <c r="D11" s="5">
        <v>10487.31</v>
      </c>
    </row>
  </sheetData>
  <mergeCells count="1">
    <mergeCell ref="A1:D1"/>
  </mergeCells>
  <pageMargins left="0.747916666666667" right="0.747916666666667" top="0.984027777777778" bottom="0.984027777777778" header="0.393055555555556" footer="0.511805555555556"/>
  <pageSetup paperSize="9" scale="15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D18" sqref="D18"/>
    </sheetView>
  </sheetViews>
  <sheetFormatPr defaultColWidth="9" defaultRowHeight="13.5" customHeight="1" outlineLevelCol="3"/>
  <cols>
    <col min="1" max="1" width="32.375" customWidth="1"/>
    <col min="2" max="2" width="26.875" customWidth="1"/>
    <col min="3" max="3" width="37.75" customWidth="1"/>
    <col min="4" max="4" width="21.75" customWidth="1"/>
  </cols>
  <sheetData>
    <row r="1" ht="27" customHeight="1" spans="1:4">
      <c r="A1" s="31" t="s">
        <v>107</v>
      </c>
      <c r="B1" s="31"/>
      <c r="C1" s="31"/>
      <c r="D1" s="31"/>
    </row>
    <row r="2" customHeight="1" spans="1:4">
      <c r="A2" s="32"/>
      <c r="B2" s="32"/>
      <c r="C2" s="32"/>
      <c r="D2" s="32" t="s">
        <v>108</v>
      </c>
    </row>
    <row r="3" customHeight="1" spans="1:4">
      <c r="A3" s="33" t="s">
        <v>2</v>
      </c>
      <c r="B3" s="34" t="s">
        <v>3</v>
      </c>
      <c r="C3" s="34" t="s">
        <v>4</v>
      </c>
      <c r="D3" s="34" t="s">
        <v>3</v>
      </c>
    </row>
    <row r="4" customHeight="1" spans="1:4">
      <c r="A4" s="35" t="s">
        <v>109</v>
      </c>
      <c r="B4" s="36"/>
      <c r="C4" s="36" t="s">
        <v>110</v>
      </c>
      <c r="D4" s="36"/>
    </row>
    <row r="5" customHeight="1" spans="1:4">
      <c r="A5" s="35" t="s">
        <v>111</v>
      </c>
      <c r="B5" s="36"/>
      <c r="C5" s="36" t="s">
        <v>111</v>
      </c>
      <c r="D5" s="36"/>
    </row>
    <row r="6" customHeight="1" spans="1:4">
      <c r="A6" s="35" t="s">
        <v>112</v>
      </c>
      <c r="B6" s="36"/>
      <c r="C6" s="36" t="s">
        <v>112</v>
      </c>
      <c r="D6" s="36"/>
    </row>
    <row r="7" customHeight="1" spans="1:4">
      <c r="A7" s="35" t="s">
        <v>113</v>
      </c>
      <c r="B7" s="36"/>
      <c r="C7" s="36" t="s">
        <v>113</v>
      </c>
      <c r="D7" s="36"/>
    </row>
    <row r="8" customHeight="1" spans="1:4">
      <c r="A8" s="35" t="s">
        <v>114</v>
      </c>
      <c r="B8" s="36"/>
      <c r="C8" s="36" t="s">
        <v>115</v>
      </c>
      <c r="D8" s="36"/>
    </row>
    <row r="9" customHeight="1" spans="1:4">
      <c r="A9" s="35" t="s">
        <v>116</v>
      </c>
      <c r="B9" s="36"/>
      <c r="C9" s="36" t="s">
        <v>114</v>
      </c>
      <c r="D9" s="36"/>
    </row>
    <row r="10" customHeight="1" spans="1:4">
      <c r="A10" s="35"/>
      <c r="B10" s="36"/>
      <c r="C10" s="36" t="s">
        <v>116</v>
      </c>
      <c r="D10" s="36"/>
    </row>
    <row r="11" customHeight="1" spans="1:4">
      <c r="A11" s="35"/>
      <c r="B11" s="36"/>
      <c r="C11" s="36"/>
      <c r="D11" s="36"/>
    </row>
    <row r="12" customHeight="1" spans="1:4">
      <c r="A12" s="35"/>
      <c r="B12" s="36"/>
      <c r="C12" s="36"/>
      <c r="D12" s="36"/>
    </row>
    <row r="13" customHeight="1" spans="1:4">
      <c r="A13" s="35"/>
      <c r="B13" s="36"/>
      <c r="C13" s="36"/>
      <c r="D13" s="36"/>
    </row>
    <row r="14" customHeight="1" spans="1:4">
      <c r="A14" s="35"/>
      <c r="B14" s="36"/>
      <c r="C14" s="36"/>
      <c r="D14" s="36"/>
    </row>
    <row r="15" customHeight="1" spans="1:4">
      <c r="A15" s="35"/>
      <c r="B15" s="36"/>
      <c r="C15" s="36"/>
      <c r="D15" s="36"/>
    </row>
    <row r="16" customHeight="1" spans="1:4">
      <c r="A16" s="35"/>
      <c r="B16" s="36"/>
      <c r="C16" s="36"/>
      <c r="D16" s="36"/>
    </row>
    <row r="17" customHeight="1" spans="1:4">
      <c r="A17" s="35"/>
      <c r="B17" s="36"/>
      <c r="C17" s="36"/>
      <c r="D17" s="36"/>
    </row>
    <row r="18" customHeight="1" spans="1:4">
      <c r="A18" s="35"/>
      <c r="B18" s="36"/>
      <c r="C18" s="36"/>
      <c r="D18" s="36"/>
    </row>
    <row r="19" customHeight="1" spans="1:4">
      <c r="A19" s="35"/>
      <c r="B19" s="36"/>
      <c r="C19" s="36"/>
      <c r="D19" s="36"/>
    </row>
    <row r="20" customHeight="1" spans="1:4">
      <c r="A20" s="35"/>
      <c r="B20" s="36"/>
      <c r="C20" s="36"/>
      <c r="D20" s="36"/>
    </row>
    <row r="21" customHeight="1" spans="1:4">
      <c r="A21" s="35"/>
      <c r="B21" s="36"/>
      <c r="C21" s="36"/>
      <c r="D21" s="36"/>
    </row>
    <row r="22" customHeight="1" spans="1:4">
      <c r="A22" s="35"/>
      <c r="B22" s="36"/>
      <c r="C22" s="36"/>
      <c r="D22" s="36"/>
    </row>
    <row r="23" customHeight="1" spans="1:4">
      <c r="A23" s="35"/>
      <c r="B23" s="36"/>
      <c r="C23" s="36"/>
      <c r="D23" s="36"/>
    </row>
    <row r="24" customHeight="1" spans="1:4">
      <c r="A24" s="35" t="s">
        <v>10</v>
      </c>
      <c r="B24" s="36"/>
      <c r="C24" s="36" t="s">
        <v>11</v>
      </c>
      <c r="D24" s="36"/>
    </row>
    <row r="25" customHeight="1" spans="1:4">
      <c r="A25" s="35"/>
      <c r="B25" s="36"/>
      <c r="C25" s="36" t="s">
        <v>12</v>
      </c>
      <c r="D25" s="36"/>
    </row>
    <row r="26" customHeight="1" spans="1:4">
      <c r="A26" s="35" t="s">
        <v>13</v>
      </c>
      <c r="B26" s="36"/>
      <c r="C26" s="36" t="s">
        <v>14</v>
      </c>
      <c r="D26" s="36"/>
    </row>
  </sheetData>
  <mergeCells count="1">
    <mergeCell ref="A1:D1"/>
  </mergeCells>
  <printOptions horizontalCentered="1" verticalCentered="1"/>
  <pageMargins left="1.06319444444444" right="0.747916666666667" top="0.984027777777778" bottom="0.747916666666667" header="0.511805555555556" footer="0.511805555555556"/>
  <pageSetup paperSize="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opLeftCell="A10" workbookViewId="0">
      <selection activeCell="E8" sqref="E8:F15"/>
    </sheetView>
  </sheetViews>
  <sheetFormatPr defaultColWidth="9" defaultRowHeight="13.5" customHeight="1" outlineLevelCol="5"/>
  <cols>
    <col min="1" max="1" width="6.5" customWidth="1"/>
    <col min="2" max="2" width="10.75" customWidth="1"/>
    <col min="3" max="3" width="14" customWidth="1"/>
    <col min="4" max="4" width="16.75" customWidth="1"/>
    <col min="5" max="5" width="19.875" customWidth="1"/>
    <col min="6" max="6" width="19.125" customWidth="1"/>
  </cols>
  <sheetData>
    <row r="1" ht="18.75" customHeight="1" spans="1:6">
      <c r="A1" s="10" t="s">
        <v>117</v>
      </c>
      <c r="B1" s="10"/>
      <c r="C1" s="10"/>
      <c r="D1" s="10"/>
      <c r="E1" s="10"/>
      <c r="F1" s="10"/>
    </row>
    <row r="2" ht="14.25" customHeight="1" spans="1:6">
      <c r="A2" s="11" t="s">
        <v>118</v>
      </c>
      <c r="B2" s="11"/>
      <c r="C2" s="12" t="s">
        <v>89</v>
      </c>
      <c r="D2" s="12"/>
      <c r="E2" s="12"/>
      <c r="F2" s="12"/>
    </row>
    <row r="3" ht="14.25" customHeight="1" spans="1:6">
      <c r="A3" s="11" t="s">
        <v>119</v>
      </c>
      <c r="B3" s="11"/>
      <c r="C3" s="13" t="s">
        <v>120</v>
      </c>
      <c r="D3" s="13"/>
      <c r="E3" s="14" t="s">
        <v>121</v>
      </c>
      <c r="F3" s="15" t="s">
        <v>120</v>
      </c>
    </row>
    <row r="4" ht="14.25" customHeight="1" spans="1:6">
      <c r="A4" s="16" t="s">
        <v>122</v>
      </c>
      <c r="B4" s="16"/>
      <c r="C4" s="17" t="s">
        <v>123</v>
      </c>
      <c r="D4" s="17"/>
      <c r="E4" s="18" t="s">
        <v>124</v>
      </c>
      <c r="F4" s="19" t="s">
        <v>125</v>
      </c>
    </row>
    <row r="5" ht="14.25" customHeight="1" spans="1:6">
      <c r="A5" s="11" t="s">
        <v>126</v>
      </c>
      <c r="B5" s="11"/>
      <c r="C5" s="20" t="s">
        <v>127</v>
      </c>
      <c r="D5" s="20"/>
      <c r="E5" s="20"/>
      <c r="F5" s="20"/>
    </row>
    <row r="6" ht="28.5" customHeight="1" spans="1:6">
      <c r="A6" s="11"/>
      <c r="B6" s="11"/>
      <c r="C6" s="21" t="s">
        <v>128</v>
      </c>
      <c r="D6" s="21"/>
      <c r="E6" s="21"/>
      <c r="F6" s="21"/>
    </row>
    <row r="7" ht="14.25" customHeight="1" spans="1:6">
      <c r="A7" s="22" t="s">
        <v>129</v>
      </c>
      <c r="B7" s="23" t="s">
        <v>130</v>
      </c>
      <c r="C7" s="23"/>
      <c r="D7" s="23"/>
      <c r="E7" s="24" t="s">
        <v>131</v>
      </c>
      <c r="F7" s="24"/>
    </row>
    <row r="8" ht="14.25" customHeight="1" spans="1:6">
      <c r="A8" s="22"/>
      <c r="B8" s="25" t="s">
        <v>132</v>
      </c>
      <c r="C8" s="25"/>
      <c r="D8" s="25"/>
      <c r="E8" s="25" t="s">
        <v>133</v>
      </c>
      <c r="F8" s="25"/>
    </row>
    <row r="9" customHeight="1" spans="1:6">
      <c r="A9" s="22"/>
      <c r="B9" s="25"/>
      <c r="C9" s="25"/>
      <c r="D9" s="25"/>
      <c r="E9" s="25"/>
      <c r="F9" s="25"/>
    </row>
    <row r="10" customHeight="1" spans="1:6">
      <c r="A10" s="22"/>
      <c r="B10" s="25"/>
      <c r="C10" s="25"/>
      <c r="D10" s="25"/>
      <c r="E10" s="25"/>
      <c r="F10" s="25"/>
    </row>
    <row r="11" customHeight="1" spans="1:6">
      <c r="A11" s="22"/>
      <c r="B11" s="25"/>
      <c r="C11" s="25"/>
      <c r="D11" s="25"/>
      <c r="E11" s="25"/>
      <c r="F11" s="25"/>
    </row>
    <row r="12" customHeight="1" spans="1:6">
      <c r="A12" s="22"/>
      <c r="B12" s="25"/>
      <c r="C12" s="25"/>
      <c r="D12" s="25"/>
      <c r="E12" s="25"/>
      <c r="F12" s="25"/>
    </row>
    <row r="13" customHeight="1" spans="1:6">
      <c r="A13" s="22"/>
      <c r="B13" s="25"/>
      <c r="C13" s="25"/>
      <c r="D13" s="25"/>
      <c r="E13" s="25"/>
      <c r="F13" s="25"/>
    </row>
    <row r="14" customHeight="1" spans="1:6">
      <c r="A14" s="22"/>
      <c r="B14" s="25"/>
      <c r="C14" s="25"/>
      <c r="D14" s="25"/>
      <c r="E14" s="25"/>
      <c r="F14" s="25"/>
    </row>
    <row r="15" ht="29" customHeight="1" spans="1:6">
      <c r="A15" s="22"/>
      <c r="B15" s="25"/>
      <c r="C15" s="25"/>
      <c r="D15" s="25"/>
      <c r="E15" s="25"/>
      <c r="F15" s="25"/>
    </row>
    <row r="16" ht="14.25" customHeight="1" spans="1:6">
      <c r="A16" s="26" t="s">
        <v>134</v>
      </c>
      <c r="B16" s="18" t="s">
        <v>135</v>
      </c>
      <c r="C16" s="18" t="s">
        <v>136</v>
      </c>
      <c r="D16" s="18" t="s">
        <v>137</v>
      </c>
      <c r="E16" s="27" t="s">
        <v>138</v>
      </c>
      <c r="F16" s="27"/>
    </row>
    <row r="17" customHeight="1" spans="1:6">
      <c r="A17" s="26"/>
      <c r="B17" s="26" t="s">
        <v>139</v>
      </c>
      <c r="C17" s="28" t="s">
        <v>140</v>
      </c>
      <c r="D17" s="29" t="s">
        <v>141</v>
      </c>
      <c r="E17" s="23" t="s">
        <v>142</v>
      </c>
      <c r="F17" s="23"/>
    </row>
    <row r="18" customHeight="1" spans="1:6">
      <c r="A18" s="26"/>
      <c r="B18" s="26"/>
      <c r="C18" s="28"/>
      <c r="D18" s="29"/>
      <c r="E18" s="23"/>
      <c r="F18" s="23"/>
    </row>
    <row r="19" customHeight="1" spans="1:6">
      <c r="A19" s="26"/>
      <c r="B19" s="26"/>
      <c r="C19" s="28"/>
      <c r="D19" s="29"/>
      <c r="E19" s="23"/>
      <c r="F19" s="23"/>
    </row>
    <row r="20" customHeight="1" spans="1:6">
      <c r="A20" s="26"/>
      <c r="B20" s="26"/>
      <c r="C20" s="28"/>
      <c r="D20" s="29"/>
      <c r="E20" s="23"/>
      <c r="F20" s="23"/>
    </row>
    <row r="21" customHeight="1" spans="1:6">
      <c r="A21" s="26"/>
      <c r="B21" s="26"/>
      <c r="C21" s="28"/>
      <c r="D21" s="29"/>
      <c r="E21" s="23"/>
      <c r="F21" s="23"/>
    </row>
    <row r="22" customHeight="1" spans="1:6">
      <c r="A22" s="26"/>
      <c r="B22" s="26"/>
      <c r="C22" s="28" t="s">
        <v>143</v>
      </c>
      <c r="D22" s="29" t="s">
        <v>144</v>
      </c>
      <c r="E22" s="23" t="s">
        <v>145</v>
      </c>
      <c r="F22" s="23"/>
    </row>
    <row r="23" customHeight="1" spans="1:6">
      <c r="A23" s="26"/>
      <c r="B23" s="26"/>
      <c r="C23" s="28"/>
      <c r="D23" s="29" t="s">
        <v>146</v>
      </c>
      <c r="E23" s="23" t="s">
        <v>145</v>
      </c>
      <c r="F23" s="23"/>
    </row>
    <row r="24" customHeight="1" spans="1:6">
      <c r="A24" s="26"/>
      <c r="B24" s="26"/>
      <c r="C24" s="28"/>
      <c r="D24" s="29" t="s">
        <v>147</v>
      </c>
      <c r="E24" s="23" t="s">
        <v>145</v>
      </c>
      <c r="F24" s="23"/>
    </row>
    <row r="25" customHeight="1" spans="1:6">
      <c r="A25" s="26"/>
      <c r="B25" s="26"/>
      <c r="C25" s="28"/>
      <c r="D25" s="29"/>
      <c r="E25" s="23"/>
      <c r="F25" s="23"/>
    </row>
    <row r="26" customHeight="1" spans="1:6">
      <c r="A26" s="26"/>
      <c r="B26" s="26"/>
      <c r="C26" s="28"/>
      <c r="D26" s="29"/>
      <c r="E26" s="23"/>
      <c r="F26" s="23"/>
    </row>
    <row r="27" customHeight="1" spans="1:6">
      <c r="A27" s="26"/>
      <c r="B27" s="26"/>
      <c r="C27" s="28" t="s">
        <v>148</v>
      </c>
      <c r="D27" s="29" t="s">
        <v>149</v>
      </c>
      <c r="E27" s="23" t="s">
        <v>150</v>
      </c>
      <c r="F27" s="23"/>
    </row>
    <row r="28" customHeight="1" spans="1:6">
      <c r="A28" s="26"/>
      <c r="B28" s="26"/>
      <c r="C28" s="28"/>
      <c r="D28" s="29" t="s">
        <v>151</v>
      </c>
      <c r="E28" s="23" t="s">
        <v>150</v>
      </c>
      <c r="F28" s="23"/>
    </row>
    <row r="29" customHeight="1" spans="1:6">
      <c r="A29" s="26"/>
      <c r="B29" s="26"/>
      <c r="C29" s="28"/>
      <c r="D29" s="29"/>
      <c r="E29" s="23"/>
      <c r="F29" s="23"/>
    </row>
    <row r="30" customHeight="1" spans="1:6">
      <c r="A30" s="26"/>
      <c r="B30" s="26"/>
      <c r="C30" s="28"/>
      <c r="D30" s="29"/>
      <c r="E30" s="23"/>
      <c r="F30" s="23"/>
    </row>
    <row r="31" customHeight="1" spans="1:6">
      <c r="A31" s="26"/>
      <c r="B31" s="26"/>
      <c r="C31" s="28"/>
      <c r="D31" s="29"/>
      <c r="E31" s="23"/>
      <c r="F31" s="23"/>
    </row>
    <row r="32" customHeight="1" spans="1:6">
      <c r="A32" s="26"/>
      <c r="B32" s="26" t="s">
        <v>152</v>
      </c>
      <c r="C32" s="28" t="s">
        <v>153</v>
      </c>
      <c r="D32" s="29" t="s">
        <v>154</v>
      </c>
      <c r="E32" s="23" t="s">
        <v>155</v>
      </c>
      <c r="F32" s="23"/>
    </row>
    <row r="33" ht="16" customHeight="1" spans="1:6">
      <c r="A33" s="26"/>
      <c r="B33" s="26"/>
      <c r="C33" s="28"/>
      <c r="D33" s="29" t="s">
        <v>156</v>
      </c>
      <c r="E33" s="23" t="s">
        <v>157</v>
      </c>
      <c r="F33" s="23"/>
    </row>
    <row r="34" ht="33" customHeight="1" spans="1:6">
      <c r="A34" s="26"/>
      <c r="B34" s="26"/>
      <c r="C34" s="28"/>
      <c r="D34" s="30" t="s">
        <v>158</v>
      </c>
      <c r="E34" s="23" t="s">
        <v>157</v>
      </c>
      <c r="F34" s="23"/>
    </row>
    <row r="35" customHeight="1" spans="1:6">
      <c r="A35" s="26"/>
      <c r="B35" s="26"/>
      <c r="C35" s="18" t="s">
        <v>159</v>
      </c>
      <c r="D35" s="29" t="s">
        <v>160</v>
      </c>
      <c r="E35" s="23" t="s">
        <v>145</v>
      </c>
      <c r="F35" s="23"/>
    </row>
  </sheetData>
  <mergeCells count="41">
    <mergeCell ref="A1:F1"/>
    <mergeCell ref="A2:B2"/>
    <mergeCell ref="C2:F2"/>
    <mergeCell ref="A3:B3"/>
    <mergeCell ref="C3:D3"/>
    <mergeCell ref="A4:B4"/>
    <mergeCell ref="C5:F5"/>
    <mergeCell ref="C6:F6"/>
    <mergeCell ref="B7:D7"/>
    <mergeCell ref="E7:F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A7:A15"/>
    <mergeCell ref="A16:A35"/>
    <mergeCell ref="B17:B31"/>
    <mergeCell ref="B32:B35"/>
    <mergeCell ref="C17:C21"/>
    <mergeCell ref="C22:C26"/>
    <mergeCell ref="C27:C31"/>
    <mergeCell ref="C32:C34"/>
    <mergeCell ref="A5:B6"/>
    <mergeCell ref="B8:D15"/>
    <mergeCell ref="E8:F15"/>
  </mergeCells>
  <printOptions horizontalCentered="1" verticalCentered="1"/>
  <pageMargins left="0.747916666666667" right="0.747916666666667" top="0.984027777777778" bottom="0.984027777777778" header="0.511805555555556" footer="0.511805555555556"/>
  <pageSetup paperSize="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A2" sqref="A2:D29"/>
    </sheetView>
  </sheetViews>
  <sheetFormatPr defaultColWidth="9" defaultRowHeight="14.25" customHeight="1" outlineLevelCol="3"/>
  <cols>
    <col min="1" max="1" width="24.875" customWidth="1"/>
    <col min="2" max="2" width="11.625" customWidth="1"/>
    <col min="3" max="3" width="21.625" customWidth="1"/>
    <col min="4" max="4" width="12.75" customWidth="1"/>
  </cols>
  <sheetData>
    <row r="1" ht="27.95" customHeight="1" spans="1:4">
      <c r="A1" s="2" t="s">
        <v>161</v>
      </c>
      <c r="B1" s="2"/>
      <c r="C1" s="2"/>
      <c r="D1" s="2"/>
    </row>
    <row r="2" s="1" customFormat="1" ht="15" customHeight="1" spans="1:4">
      <c r="A2" s="3" t="s">
        <v>162</v>
      </c>
      <c r="B2" s="4" t="s">
        <v>163</v>
      </c>
      <c r="C2" s="4" t="s">
        <v>164</v>
      </c>
      <c r="D2" s="4" t="s">
        <v>163</v>
      </c>
    </row>
    <row r="3" ht="15" customHeight="1" spans="1:4">
      <c r="A3" s="5" t="s">
        <v>165</v>
      </c>
      <c r="B3" s="5">
        <v>98</v>
      </c>
      <c r="C3" s="5" t="s">
        <v>166</v>
      </c>
      <c r="D3" s="5">
        <v>29</v>
      </c>
    </row>
    <row r="4" ht="15" customHeight="1" spans="1:4">
      <c r="A4" s="5" t="s">
        <v>167</v>
      </c>
      <c r="B4" s="5">
        <v>26</v>
      </c>
      <c r="C4" s="5" t="s">
        <v>168</v>
      </c>
      <c r="D4" s="5">
        <v>26</v>
      </c>
    </row>
    <row r="5" ht="15" customHeight="1" spans="1:4">
      <c r="A5" s="5" t="s">
        <v>169</v>
      </c>
      <c r="B5" s="5">
        <v>72</v>
      </c>
      <c r="C5" s="5" t="s">
        <v>170</v>
      </c>
      <c r="D5" s="5">
        <v>3</v>
      </c>
    </row>
    <row r="6" ht="15" customHeight="1" spans="1:4">
      <c r="A6" s="5" t="s">
        <v>171</v>
      </c>
      <c r="B6" s="5">
        <v>93</v>
      </c>
      <c r="C6" s="5" t="s">
        <v>172</v>
      </c>
      <c r="D6" s="5">
        <v>1</v>
      </c>
    </row>
    <row r="7" ht="15" customHeight="1" spans="1:4">
      <c r="A7" s="5" t="s">
        <v>173</v>
      </c>
      <c r="B7" s="5">
        <v>89</v>
      </c>
      <c r="C7" s="5" t="s">
        <v>174</v>
      </c>
      <c r="D7" s="5">
        <v>2</v>
      </c>
    </row>
    <row r="8" ht="15" customHeight="1" spans="1:4">
      <c r="A8" s="5" t="s">
        <v>175</v>
      </c>
      <c r="B8" s="5">
        <v>21</v>
      </c>
      <c r="C8" s="5" t="s">
        <v>176</v>
      </c>
      <c r="D8" s="5">
        <v>1</v>
      </c>
    </row>
    <row r="9" ht="15" customHeight="1" spans="1:4">
      <c r="A9" s="5" t="s">
        <v>177</v>
      </c>
      <c r="B9" s="5">
        <v>1</v>
      </c>
      <c r="C9" s="5" t="s">
        <v>178</v>
      </c>
      <c r="D9" s="5">
        <v>1</v>
      </c>
    </row>
    <row r="10" ht="15" customHeight="1" spans="1:4">
      <c r="A10" s="5" t="s">
        <v>179</v>
      </c>
      <c r="B10" s="5">
        <v>3</v>
      </c>
      <c r="C10" s="5" t="s">
        <v>180</v>
      </c>
      <c r="D10" s="5">
        <v>3</v>
      </c>
    </row>
    <row r="11" ht="15" customHeight="1" spans="1:4">
      <c r="A11" s="5" t="s">
        <v>181</v>
      </c>
      <c r="B11" s="5">
        <v>17</v>
      </c>
      <c r="C11" s="5" t="s">
        <v>182</v>
      </c>
      <c r="D11" s="5">
        <v>3</v>
      </c>
    </row>
    <row r="12" ht="15" customHeight="1" spans="1:4">
      <c r="A12" s="5" t="s">
        <v>183</v>
      </c>
      <c r="B12" s="5">
        <v>68</v>
      </c>
      <c r="C12" s="5" t="s">
        <v>184</v>
      </c>
      <c r="D12" s="5">
        <v>3</v>
      </c>
    </row>
    <row r="13" ht="15" customHeight="1" spans="1:4">
      <c r="A13" s="5" t="s">
        <v>185</v>
      </c>
      <c r="B13" s="5">
        <v>68</v>
      </c>
      <c r="C13" s="5" t="s">
        <v>186</v>
      </c>
      <c r="D13" s="5">
        <v>3</v>
      </c>
    </row>
    <row r="14" ht="15" customHeight="1" spans="1:4">
      <c r="A14" s="5" t="s">
        <v>187</v>
      </c>
      <c r="B14" s="5">
        <v>5</v>
      </c>
      <c r="C14" s="5" t="s">
        <v>188</v>
      </c>
      <c r="D14" s="5">
        <v>31</v>
      </c>
    </row>
    <row r="15" ht="15" customHeight="1" spans="1:4">
      <c r="A15" s="5" t="s">
        <v>189</v>
      </c>
      <c r="B15" s="5">
        <v>36</v>
      </c>
      <c r="C15" s="5" t="s">
        <v>190</v>
      </c>
      <c r="D15" s="5">
        <v>4000</v>
      </c>
    </row>
    <row r="16" ht="15" customHeight="1" spans="1:4">
      <c r="A16" s="5" t="s">
        <v>191</v>
      </c>
      <c r="B16" s="5">
        <v>17</v>
      </c>
      <c r="C16" s="5" t="s">
        <v>192</v>
      </c>
      <c r="D16" s="5">
        <v>2000</v>
      </c>
    </row>
    <row r="17" ht="15" customHeight="1" spans="1:4">
      <c r="A17" s="5" t="s">
        <v>193</v>
      </c>
      <c r="B17" s="5">
        <v>3</v>
      </c>
      <c r="C17" s="5" t="s">
        <v>194</v>
      </c>
      <c r="D17" s="5">
        <v>2000</v>
      </c>
    </row>
    <row r="18" ht="15" customHeight="1" spans="1:4">
      <c r="A18" s="5" t="s">
        <v>195</v>
      </c>
      <c r="B18" s="5">
        <v>7</v>
      </c>
      <c r="C18" s="5" t="s">
        <v>196</v>
      </c>
      <c r="D18" s="5">
        <v>2000</v>
      </c>
    </row>
    <row r="19" ht="15" customHeight="1" spans="1:4">
      <c r="A19" s="5" t="s">
        <v>197</v>
      </c>
      <c r="B19" s="5">
        <v>1</v>
      </c>
      <c r="C19" s="5" t="s">
        <v>194</v>
      </c>
      <c r="D19" s="5">
        <v>2000</v>
      </c>
    </row>
    <row r="20" ht="15" customHeight="1" spans="1:4">
      <c r="A20" s="5" t="s">
        <v>198</v>
      </c>
      <c r="B20" s="5">
        <v>1</v>
      </c>
      <c r="C20" s="5" t="s">
        <v>199</v>
      </c>
      <c r="D20" s="5">
        <v>2</v>
      </c>
    </row>
    <row r="21" ht="15" customHeight="1" spans="1:4">
      <c r="A21" s="5" t="s">
        <v>200</v>
      </c>
      <c r="B21" s="5">
        <v>1</v>
      </c>
      <c r="C21" s="6"/>
      <c r="D21" s="6"/>
    </row>
    <row r="22" ht="15" customHeight="1" spans="1:4">
      <c r="A22" s="5" t="s">
        <v>201</v>
      </c>
      <c r="B22" s="5">
        <v>1</v>
      </c>
      <c r="C22" s="6"/>
      <c r="D22" s="6"/>
    </row>
    <row r="23" ht="15" customHeight="1" spans="1:4">
      <c r="A23" s="5" t="s">
        <v>202</v>
      </c>
      <c r="B23" s="5">
        <v>93</v>
      </c>
      <c r="C23" s="6"/>
      <c r="D23" s="6"/>
    </row>
    <row r="24" ht="15" customHeight="1" spans="1:4">
      <c r="A24" s="5" t="s">
        <v>203</v>
      </c>
      <c r="B24" s="5">
        <v>90</v>
      </c>
      <c r="C24" s="6"/>
      <c r="D24" s="6"/>
    </row>
    <row r="25" ht="15" customHeight="1" spans="1:4">
      <c r="A25" s="5" t="s">
        <v>204</v>
      </c>
      <c r="B25" s="5">
        <v>36</v>
      </c>
      <c r="C25" s="6"/>
      <c r="D25" s="6"/>
    </row>
    <row r="26" ht="15" customHeight="1" spans="1:4">
      <c r="A26" s="5" t="s">
        <v>205</v>
      </c>
      <c r="B26" s="5">
        <v>1</v>
      </c>
      <c r="C26" s="6"/>
      <c r="D26" s="6"/>
    </row>
    <row r="27" ht="15" customHeight="1" spans="1:4">
      <c r="A27" s="5" t="s">
        <v>206</v>
      </c>
      <c r="B27" s="5">
        <v>92</v>
      </c>
      <c r="C27" s="6"/>
      <c r="D27" s="6"/>
    </row>
    <row r="28" ht="15" customHeight="1" spans="1:4">
      <c r="A28" s="5" t="s">
        <v>207</v>
      </c>
      <c r="B28" s="5">
        <v>92</v>
      </c>
      <c r="C28" s="6"/>
      <c r="D28" s="6"/>
    </row>
    <row r="29" ht="15" customHeight="1" spans="1:4">
      <c r="A29" s="5" t="s">
        <v>208</v>
      </c>
      <c r="B29" s="5">
        <v>92</v>
      </c>
      <c r="C29" s="6"/>
      <c r="D29" s="6"/>
    </row>
    <row r="30" ht="15" customHeight="1" spans="1:4">
      <c r="A30" s="7"/>
      <c r="B30" s="7"/>
      <c r="C30" s="8"/>
      <c r="D30" s="9"/>
    </row>
  </sheetData>
  <mergeCells count="1">
    <mergeCell ref="A1:D1"/>
  </mergeCells>
  <pageMargins left="0.708333333333333" right="0.747916666666667" top="0.984027777777778" bottom="0.629861111111111" header="0.393055555555556" footer="0.511805555555556"/>
  <pageSetup paperSize="9" scale="12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showZeros="0" workbookViewId="0">
      <pane ySplit="5" topLeftCell="A6" activePane="bottomLeft" state="frozen"/>
      <selection/>
      <selection pane="bottomLeft" activeCell="A6" sqref="$A6:$XFD23"/>
    </sheetView>
  </sheetViews>
  <sheetFormatPr defaultColWidth="9" defaultRowHeight="14.25" customHeight="1"/>
  <cols>
    <col min="1" max="1" width="30.125" style="32" customWidth="1"/>
    <col min="2" max="2" width="3.875" style="32" hidden="1" customWidth="1"/>
    <col min="3" max="3" width="10.5" style="32" customWidth="1"/>
    <col min="4" max="4" width="2.875" style="32" hidden="1" customWidth="1"/>
    <col min="5" max="5" width="11.125" style="32" customWidth="1"/>
    <col min="6" max="6" width="10.75" style="32" hidden="1" customWidth="1"/>
    <col min="7" max="7" width="12.5" style="32" customWidth="1"/>
    <col min="8" max="8" width="10.875" style="32" customWidth="1"/>
    <col min="9" max="17" width="8.75" style="32" customWidth="1"/>
    <col min="18" max="16384" width="9" style="32" customWidth="1"/>
  </cols>
  <sheetData>
    <row r="1" ht="30" customHeight="1" spans="1:17">
      <c r="A1" s="65" t="s">
        <v>15</v>
      </c>
      <c r="B1" s="65"/>
      <c r="C1" s="65"/>
      <c r="D1" s="65"/>
      <c r="E1" s="65"/>
      <c r="F1" s="65"/>
      <c r="G1" s="65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ht="15" customHeight="1" spans="1:17">
      <c r="A2" s="67" t="s">
        <v>1</v>
      </c>
      <c r="B2" s="67"/>
      <c r="C2" s="67"/>
      <c r="D2" s="67"/>
      <c r="E2" s="67"/>
      <c r="F2" s="67"/>
      <c r="G2" s="67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ht="15" customHeight="1" spans="1:7">
      <c r="A3" s="63" t="s">
        <v>16</v>
      </c>
      <c r="B3" s="63" t="s">
        <v>17</v>
      </c>
      <c r="C3" s="63"/>
      <c r="D3" s="63" t="s">
        <v>5</v>
      </c>
      <c r="E3" s="63"/>
      <c r="F3" s="63"/>
      <c r="G3" s="63"/>
    </row>
    <row r="4" ht="15" customHeight="1" spans="1:7">
      <c r="A4" s="63"/>
      <c r="B4" s="63" t="s">
        <v>18</v>
      </c>
      <c r="C4" s="63" t="s">
        <v>3</v>
      </c>
      <c r="D4" s="63" t="s">
        <v>19</v>
      </c>
      <c r="E4" s="63"/>
      <c r="F4" s="63" t="s">
        <v>20</v>
      </c>
      <c r="G4" s="63"/>
    </row>
    <row r="5" ht="11.05" customHeight="1" spans="1:7">
      <c r="A5" s="63"/>
      <c r="B5" s="63"/>
      <c r="C5" s="63"/>
      <c r="D5" s="63" t="s">
        <v>18</v>
      </c>
      <c r="E5" s="63" t="s">
        <v>3</v>
      </c>
      <c r="F5" s="63" t="s">
        <v>18</v>
      </c>
      <c r="G5" s="63" t="s">
        <v>3</v>
      </c>
    </row>
    <row r="6" ht="20.25" customHeight="1" spans="1:9">
      <c r="A6" s="63" t="s">
        <v>17</v>
      </c>
      <c r="B6" s="5">
        <f t="shared" ref="B6:G6" si="0">B7+B13+B18+B21+B24+B25+B26+B27</f>
        <v>10487.31</v>
      </c>
      <c r="C6" s="5">
        <f t="shared" si="0"/>
        <v>10487.31</v>
      </c>
      <c r="D6" s="5">
        <f t="shared" si="0"/>
        <v>10487.31</v>
      </c>
      <c r="E6" s="5">
        <f t="shared" si="0"/>
        <v>10487.31</v>
      </c>
      <c r="F6" s="5">
        <f t="shared" si="0"/>
        <v>10487.31</v>
      </c>
      <c r="G6" s="5">
        <f t="shared" si="0"/>
        <v>10487.31</v>
      </c>
      <c r="I6" s="69"/>
    </row>
    <row r="7" ht="20.25" customHeight="1" spans="1:7">
      <c r="A7" s="64" t="s">
        <v>6</v>
      </c>
      <c r="B7" s="5">
        <f t="shared" ref="B7:G7" si="1">B8</f>
        <v>0</v>
      </c>
      <c r="C7" s="5">
        <f t="shared" si="1"/>
        <v>9639.89</v>
      </c>
      <c r="D7" s="5">
        <f t="shared" si="1"/>
        <v>0</v>
      </c>
      <c r="E7" s="5">
        <f t="shared" si="1"/>
        <v>9639.89</v>
      </c>
      <c r="F7" s="5">
        <f t="shared" si="1"/>
        <v>0</v>
      </c>
      <c r="G7" s="5">
        <f t="shared" si="1"/>
        <v>9639.89</v>
      </c>
    </row>
    <row r="8" ht="20.25" customHeight="1" spans="1:7">
      <c r="A8" s="64" t="s">
        <v>21</v>
      </c>
      <c r="B8" s="5">
        <f t="shared" ref="B8:G8" si="2">B9+B10+B11+B12</f>
        <v>0</v>
      </c>
      <c r="C8" s="5">
        <f t="shared" si="2"/>
        <v>9639.89</v>
      </c>
      <c r="D8" s="5">
        <f t="shared" si="2"/>
        <v>0</v>
      </c>
      <c r="E8" s="5">
        <f t="shared" si="2"/>
        <v>9639.89</v>
      </c>
      <c r="F8" s="5">
        <f t="shared" si="2"/>
        <v>0</v>
      </c>
      <c r="G8" s="5">
        <f t="shared" si="2"/>
        <v>9639.89</v>
      </c>
    </row>
    <row r="9" ht="20.25" customHeight="1" spans="1:7">
      <c r="A9" s="64" t="s">
        <v>22</v>
      </c>
      <c r="B9" s="5">
        <f>SUM(D9)</f>
        <v>0</v>
      </c>
      <c r="C9" s="5">
        <f>SUM(E9)</f>
        <v>2973.51</v>
      </c>
      <c r="D9" s="5">
        <f>F9</f>
        <v>0</v>
      </c>
      <c r="E9" s="5">
        <f>G9</f>
        <v>2973.51</v>
      </c>
      <c r="F9" s="5">
        <v>0</v>
      </c>
      <c r="G9" s="5">
        <v>2973.51</v>
      </c>
    </row>
    <row r="10" ht="20.25" customHeight="1" spans="1:7">
      <c r="A10" s="64" t="s">
        <v>23</v>
      </c>
      <c r="B10" s="5">
        <f>SUM(D10)</f>
        <v>0</v>
      </c>
      <c r="C10" s="5">
        <f>SUM(E10)</f>
        <v>500</v>
      </c>
      <c r="D10" s="5">
        <f>F10</f>
        <v>0</v>
      </c>
      <c r="E10" s="5">
        <f>G10</f>
        <v>500</v>
      </c>
      <c r="F10" s="5">
        <v>0</v>
      </c>
      <c r="G10" s="5">
        <v>500</v>
      </c>
    </row>
    <row r="11" ht="20.25" customHeight="1" spans="1:7">
      <c r="A11" s="64" t="s">
        <v>24</v>
      </c>
      <c r="B11" s="5">
        <f>SUM(D11)</f>
        <v>0</v>
      </c>
      <c r="C11" s="5">
        <f>SUM(E11)</f>
        <v>5926.38</v>
      </c>
      <c r="D11" s="5">
        <f>F11</f>
        <v>0</v>
      </c>
      <c r="E11" s="5">
        <f>G11</f>
        <v>5926.38</v>
      </c>
      <c r="F11" s="5">
        <v>0</v>
      </c>
      <c r="G11" s="5">
        <v>5926.38</v>
      </c>
    </row>
    <row r="12" ht="20.25" customHeight="1" spans="1:7">
      <c r="A12" s="64" t="s">
        <v>25</v>
      </c>
      <c r="B12" s="5">
        <f>SUM(D12)</f>
        <v>0</v>
      </c>
      <c r="C12" s="5">
        <f>SUM(E12)</f>
        <v>240</v>
      </c>
      <c r="D12" s="5">
        <f>F12</f>
        <v>0</v>
      </c>
      <c r="E12" s="5">
        <f>G12</f>
        <v>240</v>
      </c>
      <c r="F12" s="5">
        <v>0</v>
      </c>
      <c r="G12" s="5">
        <v>240</v>
      </c>
    </row>
    <row r="13" ht="20.25" customHeight="1" spans="1:7">
      <c r="A13" s="64" t="s">
        <v>7</v>
      </c>
      <c r="B13" s="5">
        <f t="shared" ref="B13:G13" si="3">B14</f>
        <v>0</v>
      </c>
      <c r="C13" s="5">
        <f t="shared" si="3"/>
        <v>76.12</v>
      </c>
      <c r="D13" s="5">
        <f t="shared" si="3"/>
        <v>0</v>
      </c>
      <c r="E13" s="5">
        <f t="shared" si="3"/>
        <v>76.12</v>
      </c>
      <c r="F13" s="5">
        <f t="shared" si="3"/>
        <v>0</v>
      </c>
      <c r="G13" s="5">
        <f t="shared" si="3"/>
        <v>76.12</v>
      </c>
    </row>
    <row r="14" ht="20.25" customHeight="1" spans="1:7">
      <c r="A14" s="64" t="s">
        <v>26</v>
      </c>
      <c r="B14" s="5">
        <f t="shared" ref="B14:G14" si="4">B15+B16+B17</f>
        <v>0</v>
      </c>
      <c r="C14" s="5">
        <f t="shared" si="4"/>
        <v>76.12</v>
      </c>
      <c r="D14" s="5">
        <f t="shared" si="4"/>
        <v>0</v>
      </c>
      <c r="E14" s="5">
        <f t="shared" si="4"/>
        <v>76.12</v>
      </c>
      <c r="F14" s="5">
        <f t="shared" si="4"/>
        <v>0</v>
      </c>
      <c r="G14" s="5">
        <f t="shared" si="4"/>
        <v>76.12</v>
      </c>
    </row>
    <row r="15" ht="20.25" customHeight="1" spans="1:7">
      <c r="A15" s="64" t="s">
        <v>27</v>
      </c>
      <c r="B15" s="5">
        <f>SUM(D15)</f>
        <v>0</v>
      </c>
      <c r="C15" s="5">
        <f>SUM(E15)</f>
        <v>33.2</v>
      </c>
      <c r="D15" s="5">
        <f>F15</f>
        <v>0</v>
      </c>
      <c r="E15" s="5">
        <f>G15</f>
        <v>33.2</v>
      </c>
      <c r="F15" s="5">
        <v>0</v>
      </c>
      <c r="G15" s="5">
        <v>33.2</v>
      </c>
    </row>
    <row r="16" ht="20.25" customHeight="1" spans="1:7">
      <c r="A16" s="64" t="s">
        <v>28</v>
      </c>
      <c r="B16" s="5">
        <f>SUM(D16)</f>
        <v>0</v>
      </c>
      <c r="C16" s="5">
        <f>SUM(E16)</f>
        <v>21.46</v>
      </c>
      <c r="D16" s="5">
        <f>F16</f>
        <v>0</v>
      </c>
      <c r="E16" s="5">
        <f>G16</f>
        <v>21.46</v>
      </c>
      <c r="F16" s="5">
        <v>0</v>
      </c>
      <c r="G16" s="5">
        <v>21.46</v>
      </c>
    </row>
    <row r="17" ht="20.25" customHeight="1" spans="1:7">
      <c r="A17" s="64" t="s">
        <v>29</v>
      </c>
      <c r="B17" s="5">
        <f>SUM(D17)</f>
        <v>0</v>
      </c>
      <c r="C17" s="5">
        <f>SUM(E17)</f>
        <v>21.46</v>
      </c>
      <c r="D17" s="5">
        <f>F17</f>
        <v>0</v>
      </c>
      <c r="E17" s="5">
        <f>G17</f>
        <v>21.46</v>
      </c>
      <c r="F17" s="5">
        <v>0</v>
      </c>
      <c r="G17" s="5">
        <v>21.46</v>
      </c>
    </row>
    <row r="18" ht="20.25" customHeight="1" spans="1:7">
      <c r="A18" s="64" t="s">
        <v>8</v>
      </c>
      <c r="B18" s="5">
        <f t="shared" ref="B18:G18" si="5">B19</f>
        <v>0</v>
      </c>
      <c r="C18" s="5">
        <f t="shared" si="5"/>
        <v>321.85</v>
      </c>
      <c r="D18" s="5">
        <f t="shared" si="5"/>
        <v>0</v>
      </c>
      <c r="E18" s="5">
        <f t="shared" si="5"/>
        <v>321.85</v>
      </c>
      <c r="F18" s="5">
        <f t="shared" si="5"/>
        <v>0</v>
      </c>
      <c r="G18" s="5">
        <f t="shared" si="5"/>
        <v>321.85</v>
      </c>
    </row>
    <row r="19" ht="20.25" customHeight="1" spans="1:7">
      <c r="A19" s="64" t="s">
        <v>30</v>
      </c>
      <c r="B19" s="5">
        <f t="shared" ref="B19:G19" si="6">B20</f>
        <v>0</v>
      </c>
      <c r="C19" s="5">
        <f t="shared" si="6"/>
        <v>321.85</v>
      </c>
      <c r="D19" s="5">
        <f t="shared" si="6"/>
        <v>0</v>
      </c>
      <c r="E19" s="5">
        <f t="shared" si="6"/>
        <v>321.85</v>
      </c>
      <c r="F19" s="5">
        <f t="shared" si="6"/>
        <v>0</v>
      </c>
      <c r="G19" s="5">
        <f t="shared" si="6"/>
        <v>321.85</v>
      </c>
    </row>
    <row r="20" ht="20.25" customHeight="1" spans="1:7">
      <c r="A20" s="64" t="s">
        <v>31</v>
      </c>
      <c r="B20" s="5">
        <f>SUM(D20)</f>
        <v>0</v>
      </c>
      <c r="C20" s="5">
        <f>SUM(E20)</f>
        <v>321.85</v>
      </c>
      <c r="D20" s="5">
        <f>F20</f>
        <v>0</v>
      </c>
      <c r="E20" s="5">
        <f>G20</f>
        <v>321.85</v>
      </c>
      <c r="F20" s="5">
        <v>0</v>
      </c>
      <c r="G20" s="5">
        <v>321.85</v>
      </c>
    </row>
    <row r="21" ht="20.25" customHeight="1" spans="1:7">
      <c r="A21" s="64" t="s">
        <v>9</v>
      </c>
      <c r="B21" s="5">
        <f t="shared" ref="B21:G21" si="7">B22</f>
        <v>0</v>
      </c>
      <c r="C21" s="5">
        <f t="shared" si="7"/>
        <v>449.45</v>
      </c>
      <c r="D21" s="5">
        <f t="shared" si="7"/>
        <v>0</v>
      </c>
      <c r="E21" s="5">
        <f t="shared" si="7"/>
        <v>449.45</v>
      </c>
      <c r="F21" s="5">
        <f t="shared" si="7"/>
        <v>0</v>
      </c>
      <c r="G21" s="5">
        <f t="shared" si="7"/>
        <v>449.45</v>
      </c>
    </row>
    <row r="22" ht="20.25" customHeight="1" spans="1:7">
      <c r="A22" s="64" t="s">
        <v>32</v>
      </c>
      <c r="B22" s="5">
        <f t="shared" ref="B22:G22" si="8">B23</f>
        <v>0</v>
      </c>
      <c r="C22" s="5">
        <f t="shared" si="8"/>
        <v>449.45</v>
      </c>
      <c r="D22" s="5">
        <f t="shared" si="8"/>
        <v>0</v>
      </c>
      <c r="E22" s="5">
        <f t="shared" si="8"/>
        <v>449.45</v>
      </c>
      <c r="F22" s="5">
        <f t="shared" si="8"/>
        <v>0</v>
      </c>
      <c r="G22" s="5">
        <f t="shared" si="8"/>
        <v>449.45</v>
      </c>
    </row>
    <row r="23" ht="20.25" customHeight="1" spans="1:7">
      <c r="A23" s="64" t="s">
        <v>33</v>
      </c>
      <c r="B23" s="5">
        <f>SUM(D23)</f>
        <v>0</v>
      </c>
      <c r="C23" s="5">
        <f>SUM(E23)</f>
        <v>449.45</v>
      </c>
      <c r="D23" s="5">
        <f>F23</f>
        <v>0</v>
      </c>
      <c r="E23" s="5">
        <f>G23</f>
        <v>449.45</v>
      </c>
      <c r="F23" s="5">
        <v>0</v>
      </c>
      <c r="G23" s="5">
        <v>449.45</v>
      </c>
    </row>
    <row r="24" hidden="1" customHeight="1" spans="1:7">
      <c r="A24" s="64"/>
      <c r="B24" s="5">
        <f>SUM(D24)</f>
        <v>10487.31</v>
      </c>
      <c r="C24" s="5">
        <f>SUM(E24)</f>
        <v>0</v>
      </c>
      <c r="D24" s="5">
        <f>F24</f>
        <v>10487.31</v>
      </c>
      <c r="E24" s="5">
        <f>G24</f>
        <v>0</v>
      </c>
      <c r="F24" s="5">
        <v>10487.31</v>
      </c>
      <c r="G24" s="5">
        <v>0</v>
      </c>
    </row>
    <row r="25" hidden="1" customHeight="1"/>
    <row r="26" hidden="1" customHeight="1"/>
    <row r="27" hidden="1" customHeight="1"/>
  </sheetData>
  <mergeCells count="9">
    <mergeCell ref="A1:G1"/>
    <mergeCell ref="A2:G2"/>
    <mergeCell ref="B3:C3"/>
    <mergeCell ref="D3:G3"/>
    <mergeCell ref="D4:E4"/>
    <mergeCell ref="F4:G4"/>
    <mergeCell ref="A3:A5"/>
    <mergeCell ref="B4:B5"/>
    <mergeCell ref="C4:C5"/>
  </mergeCells>
  <pageMargins left="0.944444444444444" right="0.472222222222222" top="0.984027777777778" bottom="0.984027777777778" header="0.393055555555556" footer="0.511805555555556"/>
  <pageSetup paperSize="9" scale="13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pane ySplit="3" topLeftCell="A4" activePane="bottomLeft" state="frozen"/>
      <selection/>
      <selection pane="bottomLeft" activeCell="A3" sqref="A3:E21"/>
    </sheetView>
  </sheetViews>
  <sheetFormatPr defaultColWidth="9" defaultRowHeight="14.25" customHeight="1" outlineLevelCol="4"/>
  <cols>
    <col min="1" max="1" width="27" customWidth="1"/>
    <col min="2" max="2" width="13.375" customWidth="1"/>
    <col min="3" max="3" width="15.125" customWidth="1"/>
    <col min="4" max="4" width="13.75" customWidth="1"/>
    <col min="5" max="5" width="8.75" customWidth="1"/>
  </cols>
  <sheetData>
    <row r="1" ht="24.95" customHeight="1" spans="1:5">
      <c r="A1" s="46" t="s">
        <v>34</v>
      </c>
      <c r="B1" s="46"/>
      <c r="C1" s="46"/>
      <c r="D1" s="46"/>
      <c r="E1" s="46"/>
    </row>
    <row r="2" ht="15" customHeight="1" spans="1:5">
      <c r="A2" s="56" t="s">
        <v>1</v>
      </c>
      <c r="B2" s="56"/>
      <c r="C2" s="56"/>
      <c r="D2" s="56"/>
      <c r="E2" s="57"/>
    </row>
    <row r="3" ht="20.05" customHeight="1" spans="1:5">
      <c r="A3" s="48" t="s">
        <v>35</v>
      </c>
      <c r="B3" s="48" t="s">
        <v>17</v>
      </c>
      <c r="C3" s="48" t="s">
        <v>36</v>
      </c>
      <c r="D3" s="48" t="s">
        <v>37</v>
      </c>
      <c r="E3" s="48" t="s">
        <v>38</v>
      </c>
    </row>
    <row r="4" ht="20.05" customHeight="1" spans="1:5">
      <c r="A4" s="49" t="s">
        <v>17</v>
      </c>
      <c r="B4" s="50">
        <v>10487.31</v>
      </c>
      <c r="C4" s="50">
        <v>7580.21</v>
      </c>
      <c r="D4" s="50">
        <v>2407.1</v>
      </c>
      <c r="E4" s="50">
        <v>500</v>
      </c>
    </row>
    <row r="5" ht="20.05" customHeight="1" spans="1:5">
      <c r="A5" s="49" t="s">
        <v>6</v>
      </c>
      <c r="B5" s="50">
        <v>9639.89</v>
      </c>
      <c r="C5" s="50">
        <v>6732.79</v>
      </c>
      <c r="D5" s="50">
        <v>2407.1</v>
      </c>
      <c r="E5" s="50">
        <v>500</v>
      </c>
    </row>
    <row r="6" ht="20.05" customHeight="1" spans="1:5">
      <c r="A6" s="49" t="s">
        <v>21</v>
      </c>
      <c r="B6" s="50">
        <v>9639.89</v>
      </c>
      <c r="C6" s="50">
        <v>6732.79</v>
      </c>
      <c r="D6" s="50">
        <v>2407.1</v>
      </c>
      <c r="E6" s="50">
        <v>500</v>
      </c>
    </row>
    <row r="7" ht="20.05" customHeight="1" spans="1:5">
      <c r="A7" s="49" t="s">
        <v>22</v>
      </c>
      <c r="B7" s="50">
        <v>2973.51</v>
      </c>
      <c r="C7" s="50">
        <v>1556.71</v>
      </c>
      <c r="D7" s="50">
        <v>1416.8</v>
      </c>
      <c r="E7" s="49"/>
    </row>
    <row r="8" ht="20.05" customHeight="1" spans="1:5">
      <c r="A8" s="49" t="s">
        <v>23</v>
      </c>
      <c r="B8" s="50">
        <v>500</v>
      </c>
      <c r="C8" s="49"/>
      <c r="D8" s="49"/>
      <c r="E8" s="50">
        <v>500</v>
      </c>
    </row>
    <row r="9" ht="20.05" customHeight="1" spans="1:5">
      <c r="A9" s="49" t="s">
        <v>24</v>
      </c>
      <c r="B9" s="50">
        <v>5926.38</v>
      </c>
      <c r="C9" s="50">
        <v>4936.08</v>
      </c>
      <c r="D9" s="50">
        <v>990.3</v>
      </c>
      <c r="E9" s="49"/>
    </row>
    <row r="10" ht="20.05" customHeight="1" spans="1:5">
      <c r="A10" s="49" t="s">
        <v>25</v>
      </c>
      <c r="B10" s="50">
        <v>240</v>
      </c>
      <c r="C10" s="50">
        <v>240</v>
      </c>
      <c r="D10" s="49"/>
      <c r="E10" s="49"/>
    </row>
    <row r="11" ht="20.05" customHeight="1" spans="1:5">
      <c r="A11" s="49" t="s">
        <v>7</v>
      </c>
      <c r="B11" s="50">
        <v>76.12</v>
      </c>
      <c r="C11" s="50">
        <v>76.12</v>
      </c>
      <c r="D11" s="49"/>
      <c r="E11" s="49"/>
    </row>
    <row r="12" ht="20.05" customHeight="1" spans="1:5">
      <c r="A12" s="49" t="s">
        <v>26</v>
      </c>
      <c r="B12" s="50">
        <v>76.12</v>
      </c>
      <c r="C12" s="50">
        <v>76.12</v>
      </c>
      <c r="D12" s="49"/>
      <c r="E12" s="49"/>
    </row>
    <row r="13" ht="20.05" customHeight="1" spans="1:5">
      <c r="A13" s="49" t="s">
        <v>27</v>
      </c>
      <c r="B13" s="50">
        <v>33.2</v>
      </c>
      <c r="C13" s="50">
        <v>33.2</v>
      </c>
      <c r="D13" s="49"/>
      <c r="E13" s="49"/>
    </row>
    <row r="14" ht="20.05" customHeight="1" spans="1:5">
      <c r="A14" s="49" t="s">
        <v>28</v>
      </c>
      <c r="B14" s="50">
        <v>21.46</v>
      </c>
      <c r="C14" s="50">
        <v>21.46</v>
      </c>
      <c r="D14" s="49"/>
      <c r="E14" s="49"/>
    </row>
    <row r="15" ht="20.05" customHeight="1" spans="1:5">
      <c r="A15" s="49" t="s">
        <v>29</v>
      </c>
      <c r="B15" s="50">
        <v>21.46</v>
      </c>
      <c r="C15" s="50">
        <v>21.46</v>
      </c>
      <c r="D15" s="49"/>
      <c r="E15" s="49"/>
    </row>
    <row r="16" ht="20.05" customHeight="1" spans="1:5">
      <c r="A16" s="49" t="s">
        <v>8</v>
      </c>
      <c r="B16" s="50">
        <v>321.85</v>
      </c>
      <c r="C16" s="50">
        <v>321.85</v>
      </c>
      <c r="D16" s="49"/>
      <c r="E16" s="49"/>
    </row>
    <row r="17" ht="20.05" customHeight="1" spans="1:5">
      <c r="A17" s="49" t="s">
        <v>30</v>
      </c>
      <c r="B17" s="50">
        <v>321.85</v>
      </c>
      <c r="C17" s="50">
        <v>321.85</v>
      </c>
      <c r="D17" s="49"/>
      <c r="E17" s="49"/>
    </row>
    <row r="18" ht="20.05" customHeight="1" spans="1:5">
      <c r="A18" s="49" t="s">
        <v>31</v>
      </c>
      <c r="B18" s="50">
        <v>321.85</v>
      </c>
      <c r="C18" s="50">
        <v>321.85</v>
      </c>
      <c r="D18" s="49"/>
      <c r="E18" s="49"/>
    </row>
    <row r="19" ht="20.05" customHeight="1" spans="1:5">
      <c r="A19" s="49" t="s">
        <v>9</v>
      </c>
      <c r="B19" s="50">
        <v>449.45</v>
      </c>
      <c r="C19" s="50">
        <v>449.45</v>
      </c>
      <c r="D19" s="49"/>
      <c r="E19" s="49"/>
    </row>
    <row r="20" ht="20.05" customHeight="1" spans="1:5">
      <c r="A20" s="49" t="s">
        <v>32</v>
      </c>
      <c r="B20" s="50">
        <v>449.45</v>
      </c>
      <c r="C20" s="50">
        <v>449.45</v>
      </c>
      <c r="D20" s="49"/>
      <c r="E20" s="49"/>
    </row>
    <row r="21" ht="20.05" customHeight="1" spans="1:5">
      <c r="A21" s="49" t="s">
        <v>33</v>
      </c>
      <c r="B21" s="50">
        <v>449.45</v>
      </c>
      <c r="C21" s="50">
        <v>449.45</v>
      </c>
      <c r="D21" s="49"/>
      <c r="E21" s="49"/>
    </row>
  </sheetData>
  <mergeCells count="2">
    <mergeCell ref="A1:E1"/>
    <mergeCell ref="A2:D2"/>
  </mergeCells>
  <pageMargins left="1.10208333333333" right="0.747916666666667" top="1.0625" bottom="0.786805555555556" header="0.393055555555556" footer="0.511805555555556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D21" sqref="D21"/>
    </sheetView>
  </sheetViews>
  <sheetFormatPr defaultColWidth="9" defaultRowHeight="14.25" customHeight="1"/>
  <cols>
    <col min="1" max="1" width="39.625" customWidth="1"/>
    <col min="2" max="2" width="18.875" customWidth="1"/>
    <col min="3" max="3" width="12.375" customWidth="1"/>
    <col min="4" max="5" width="11.25" customWidth="1"/>
    <col min="6" max="11" width="8.75" customWidth="1"/>
  </cols>
  <sheetData>
    <row r="1" ht="30.95" customHeight="1" spans="1:11">
      <c r="A1" s="58" t="s">
        <v>39</v>
      </c>
      <c r="B1" s="58"/>
      <c r="C1" s="59"/>
      <c r="D1" s="59"/>
      <c r="E1" s="59"/>
      <c r="F1" s="60"/>
      <c r="G1" s="60"/>
      <c r="H1" s="60"/>
      <c r="I1" s="60"/>
      <c r="J1" s="60"/>
      <c r="K1" s="60"/>
    </row>
    <row r="2" ht="18" customHeight="1" spans="1:11">
      <c r="A2" s="47" t="s">
        <v>40</v>
      </c>
      <c r="B2" s="47"/>
      <c r="C2" s="60"/>
      <c r="D2" s="60"/>
      <c r="E2" s="60"/>
      <c r="F2" s="60"/>
      <c r="G2" s="60"/>
      <c r="H2" s="60"/>
      <c r="I2" s="60"/>
      <c r="J2" s="54"/>
      <c r="K2" s="54"/>
    </row>
    <row r="3" ht="20.05" customHeight="1" spans="1:2">
      <c r="A3" s="61" t="s">
        <v>16</v>
      </c>
      <c r="B3" s="61" t="s">
        <v>20</v>
      </c>
    </row>
    <row r="4" ht="20.05" customHeight="1" spans="1:3">
      <c r="A4" s="61"/>
      <c r="B4" s="61"/>
      <c r="C4" s="62"/>
    </row>
    <row r="5" ht="20.05" customHeight="1" spans="1:2">
      <c r="A5" s="61"/>
      <c r="B5" s="61" t="s">
        <v>3</v>
      </c>
    </row>
    <row r="6" ht="20.05" customHeight="1" spans="1:2">
      <c r="A6" s="63" t="s">
        <v>17</v>
      </c>
      <c r="B6" s="5">
        <f>B7+B13+B18+B21+B24+B25+B26+B27</f>
        <v>10487.31</v>
      </c>
    </row>
    <row r="7" ht="20.05" customHeight="1" spans="1:2">
      <c r="A7" s="64" t="s">
        <v>6</v>
      </c>
      <c r="B7" s="5">
        <f>B8</f>
        <v>9639.89</v>
      </c>
    </row>
    <row r="8" ht="20.05" customHeight="1" spans="1:2">
      <c r="A8" s="64" t="s">
        <v>21</v>
      </c>
      <c r="B8" s="5">
        <f>B9+B10+B11+B12</f>
        <v>9639.89</v>
      </c>
    </row>
    <row r="9" ht="20.05" customHeight="1" spans="1:2">
      <c r="A9" s="64" t="s">
        <v>22</v>
      </c>
      <c r="B9" s="5">
        <v>2973.51</v>
      </c>
    </row>
    <row r="10" ht="20.05" customHeight="1" spans="1:2">
      <c r="A10" s="64" t="s">
        <v>23</v>
      </c>
      <c r="B10" s="5">
        <v>500</v>
      </c>
    </row>
    <row r="11" ht="20.05" customHeight="1" spans="1:2">
      <c r="A11" s="64" t="s">
        <v>24</v>
      </c>
      <c r="B11" s="5">
        <v>5926.38</v>
      </c>
    </row>
    <row r="12" ht="20.05" customHeight="1" spans="1:2">
      <c r="A12" s="64" t="s">
        <v>25</v>
      </c>
      <c r="B12" s="5">
        <v>240</v>
      </c>
    </row>
    <row r="13" ht="20.05" customHeight="1" spans="1:2">
      <c r="A13" s="64" t="s">
        <v>7</v>
      </c>
      <c r="B13" s="5">
        <f>B14</f>
        <v>76.12</v>
      </c>
    </row>
    <row r="14" ht="20.05" customHeight="1" spans="1:2">
      <c r="A14" s="64" t="s">
        <v>26</v>
      </c>
      <c r="B14" s="5">
        <f>B15+B16+B17</f>
        <v>76.12</v>
      </c>
    </row>
    <row r="15" ht="20.05" customHeight="1" spans="1:2">
      <c r="A15" s="64" t="s">
        <v>27</v>
      </c>
      <c r="B15" s="5">
        <v>33.2</v>
      </c>
    </row>
    <row r="16" ht="20.05" customHeight="1" spans="1:2">
      <c r="A16" s="64" t="s">
        <v>28</v>
      </c>
      <c r="B16" s="5">
        <v>21.46</v>
      </c>
    </row>
    <row r="17" ht="20.05" customHeight="1" spans="1:2">
      <c r="A17" s="64" t="s">
        <v>29</v>
      </c>
      <c r="B17" s="5">
        <v>21.46</v>
      </c>
    </row>
    <row r="18" ht="20.05" customHeight="1" spans="1:2">
      <c r="A18" s="64" t="s">
        <v>8</v>
      </c>
      <c r="B18" s="5">
        <f>B19</f>
        <v>321.85</v>
      </c>
    </row>
    <row r="19" ht="20.05" customHeight="1" spans="1:2">
      <c r="A19" s="64" t="s">
        <v>30</v>
      </c>
      <c r="B19" s="5">
        <f>B20</f>
        <v>321.85</v>
      </c>
    </row>
    <row r="20" ht="20.05" customHeight="1" spans="1:2">
      <c r="A20" s="64" t="s">
        <v>31</v>
      </c>
      <c r="B20" s="5">
        <v>321.85</v>
      </c>
    </row>
    <row r="21" ht="20.05" customHeight="1" spans="1:2">
      <c r="A21" s="64" t="s">
        <v>9</v>
      </c>
      <c r="B21" s="5">
        <f>B22</f>
        <v>449.45</v>
      </c>
    </row>
    <row r="22" ht="20.05" customHeight="1" spans="1:2">
      <c r="A22" s="64" t="s">
        <v>32</v>
      </c>
      <c r="B22" s="5">
        <f>B23</f>
        <v>449.45</v>
      </c>
    </row>
    <row r="23" ht="20.05" customHeight="1" spans="1:2">
      <c r="A23" s="64" t="s">
        <v>33</v>
      </c>
      <c r="B23" s="5">
        <v>449.45</v>
      </c>
    </row>
    <row r="24" ht="20.05" customHeight="1" spans="1:2">
      <c r="A24" s="64"/>
      <c r="B24" s="5">
        <v>0</v>
      </c>
    </row>
  </sheetData>
  <mergeCells count="4">
    <mergeCell ref="A1:B1"/>
    <mergeCell ref="A2:B2"/>
    <mergeCell ref="A3:A5"/>
    <mergeCell ref="B3:B4"/>
  </mergeCells>
  <pageMargins left="1.61388888888889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pane ySplit="3" topLeftCell="A4" activePane="bottomLeft" state="frozen"/>
      <selection/>
      <selection pane="bottomLeft" activeCell="A3" sqref="A3:E21"/>
    </sheetView>
  </sheetViews>
  <sheetFormatPr defaultColWidth="9" defaultRowHeight="14.25" customHeight="1" outlineLevelCol="4"/>
  <cols>
    <col min="1" max="1" width="27.625" customWidth="1"/>
    <col min="2" max="2" width="14.75" customWidth="1"/>
    <col min="3" max="3" width="15.25" customWidth="1"/>
    <col min="4" max="4" width="13.75" customWidth="1"/>
    <col min="5" max="5" width="8.75" customWidth="1"/>
  </cols>
  <sheetData>
    <row r="1" ht="33.75" customHeight="1" spans="1:5">
      <c r="A1" s="46" t="s">
        <v>41</v>
      </c>
      <c r="B1" s="46"/>
      <c r="C1" s="46"/>
      <c r="D1" s="46"/>
      <c r="E1" s="46"/>
    </row>
    <row r="2" ht="23.25" customHeight="1" spans="1:5">
      <c r="A2" s="56" t="s">
        <v>1</v>
      </c>
      <c r="B2" s="56"/>
      <c r="C2" s="56"/>
      <c r="D2" s="56"/>
      <c r="E2" s="57"/>
    </row>
    <row r="3" ht="15" customHeight="1" spans="1:5">
      <c r="A3" s="48" t="s">
        <v>35</v>
      </c>
      <c r="B3" s="48" t="s">
        <v>17</v>
      </c>
      <c r="C3" s="48" t="s">
        <v>36</v>
      </c>
      <c r="D3" s="48" t="s">
        <v>37</v>
      </c>
      <c r="E3" s="48" t="s">
        <v>38</v>
      </c>
    </row>
    <row r="4" ht="20.05" customHeight="1" spans="1:5">
      <c r="A4" s="49" t="s">
        <v>17</v>
      </c>
      <c r="B4" s="50">
        <v>10487.31</v>
      </c>
      <c r="C4" s="50">
        <v>7580.21</v>
      </c>
      <c r="D4" s="50">
        <v>2407.1</v>
      </c>
      <c r="E4" s="50">
        <v>500</v>
      </c>
    </row>
    <row r="5" ht="20.05" customHeight="1" spans="1:5">
      <c r="A5" s="49" t="s">
        <v>6</v>
      </c>
      <c r="B5" s="50">
        <v>9639.89</v>
      </c>
      <c r="C5" s="50">
        <v>6732.79</v>
      </c>
      <c r="D5" s="50">
        <v>2407.1</v>
      </c>
      <c r="E5" s="50">
        <v>500</v>
      </c>
    </row>
    <row r="6" ht="20.05" customHeight="1" spans="1:5">
      <c r="A6" s="49" t="s">
        <v>21</v>
      </c>
      <c r="B6" s="50">
        <v>9639.89</v>
      </c>
      <c r="C6" s="50">
        <v>6732.79</v>
      </c>
      <c r="D6" s="50">
        <v>2407.1</v>
      </c>
      <c r="E6" s="50">
        <v>500</v>
      </c>
    </row>
    <row r="7" ht="20.05" customHeight="1" spans="1:5">
      <c r="A7" s="49" t="s">
        <v>22</v>
      </c>
      <c r="B7" s="50">
        <v>2973.51</v>
      </c>
      <c r="C7" s="50">
        <v>1556.71</v>
      </c>
      <c r="D7" s="50">
        <v>1416.8</v>
      </c>
      <c r="E7" s="49"/>
    </row>
    <row r="8" ht="20.05" customHeight="1" spans="1:5">
      <c r="A8" s="49" t="s">
        <v>23</v>
      </c>
      <c r="B8" s="50">
        <v>500</v>
      </c>
      <c r="C8" s="49"/>
      <c r="D8" s="49"/>
      <c r="E8" s="50">
        <v>500</v>
      </c>
    </row>
    <row r="9" ht="20.05" customHeight="1" spans="1:5">
      <c r="A9" s="49" t="s">
        <v>24</v>
      </c>
      <c r="B9" s="50">
        <v>5926.38</v>
      </c>
      <c r="C9" s="50">
        <v>4936.08</v>
      </c>
      <c r="D9" s="50">
        <v>990.3</v>
      </c>
      <c r="E9" s="49"/>
    </row>
    <row r="10" ht="20.05" customHeight="1" spans="1:5">
      <c r="A10" s="49" t="s">
        <v>25</v>
      </c>
      <c r="B10" s="50">
        <v>240</v>
      </c>
      <c r="C10" s="50">
        <v>240</v>
      </c>
      <c r="D10" s="49"/>
      <c r="E10" s="49"/>
    </row>
    <row r="11" ht="20.05" customHeight="1" spans="1:5">
      <c r="A11" s="49" t="s">
        <v>7</v>
      </c>
      <c r="B11" s="50">
        <v>76.12</v>
      </c>
      <c r="C11" s="50">
        <v>76.12</v>
      </c>
      <c r="D11" s="49"/>
      <c r="E11" s="49"/>
    </row>
    <row r="12" ht="20.05" customHeight="1" spans="1:5">
      <c r="A12" s="49" t="s">
        <v>26</v>
      </c>
      <c r="B12" s="50">
        <v>76.12</v>
      </c>
      <c r="C12" s="50">
        <v>76.12</v>
      </c>
      <c r="D12" s="49"/>
      <c r="E12" s="49"/>
    </row>
    <row r="13" ht="20.05" customHeight="1" spans="1:5">
      <c r="A13" s="49" t="s">
        <v>27</v>
      </c>
      <c r="B13" s="50">
        <v>33.2</v>
      </c>
      <c r="C13" s="50">
        <v>33.2</v>
      </c>
      <c r="D13" s="49"/>
      <c r="E13" s="49"/>
    </row>
    <row r="14" ht="20.05" customHeight="1" spans="1:5">
      <c r="A14" s="49" t="s">
        <v>28</v>
      </c>
      <c r="B14" s="50">
        <v>21.46</v>
      </c>
      <c r="C14" s="50">
        <v>21.46</v>
      </c>
      <c r="D14" s="49"/>
      <c r="E14" s="49"/>
    </row>
    <row r="15" ht="20.05" customHeight="1" spans="1:5">
      <c r="A15" s="49" t="s">
        <v>29</v>
      </c>
      <c r="B15" s="50">
        <v>21.46</v>
      </c>
      <c r="C15" s="50">
        <v>21.46</v>
      </c>
      <c r="D15" s="49"/>
      <c r="E15" s="49"/>
    </row>
    <row r="16" ht="20.05" customHeight="1" spans="1:5">
      <c r="A16" s="49" t="s">
        <v>8</v>
      </c>
      <c r="B16" s="50">
        <v>321.85</v>
      </c>
      <c r="C16" s="50">
        <v>321.85</v>
      </c>
      <c r="D16" s="49"/>
      <c r="E16" s="49"/>
    </row>
    <row r="17" ht="20.05" customHeight="1" spans="1:5">
      <c r="A17" s="49" t="s">
        <v>30</v>
      </c>
      <c r="B17" s="50">
        <v>321.85</v>
      </c>
      <c r="C17" s="50">
        <v>321.85</v>
      </c>
      <c r="D17" s="49"/>
      <c r="E17" s="49"/>
    </row>
    <row r="18" ht="20.05" customHeight="1" spans="1:5">
      <c r="A18" s="49" t="s">
        <v>31</v>
      </c>
      <c r="B18" s="50">
        <v>321.85</v>
      </c>
      <c r="C18" s="50">
        <v>321.85</v>
      </c>
      <c r="D18" s="49"/>
      <c r="E18" s="49"/>
    </row>
    <row r="19" ht="20.05" customHeight="1" spans="1:5">
      <c r="A19" s="49" t="s">
        <v>9</v>
      </c>
      <c r="B19" s="50">
        <v>449.45</v>
      </c>
      <c r="C19" s="50">
        <v>449.45</v>
      </c>
      <c r="D19" s="49"/>
      <c r="E19" s="49"/>
    </row>
    <row r="20" ht="20.05" customHeight="1" spans="1:5">
      <c r="A20" s="49" t="s">
        <v>32</v>
      </c>
      <c r="B20" s="50">
        <v>449.45</v>
      </c>
      <c r="C20" s="50">
        <v>449.45</v>
      </c>
      <c r="D20" s="49"/>
      <c r="E20" s="49"/>
    </row>
    <row r="21" ht="20.05" customHeight="1" spans="1:5">
      <c r="A21" s="49" t="s">
        <v>33</v>
      </c>
      <c r="B21" s="50">
        <v>449.45</v>
      </c>
      <c r="C21" s="50">
        <v>449.45</v>
      </c>
      <c r="D21" s="49"/>
      <c r="E21" s="49"/>
    </row>
  </sheetData>
  <mergeCells count="2">
    <mergeCell ref="A1:E1"/>
    <mergeCell ref="A2:D2"/>
  </mergeCells>
  <pageMargins left="1.18055555555556" right="0.826388888888889" top="0.984027777777778" bottom="0.984027777777778" header="0.393055555555556" footer="0.511805555555556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pane ySplit="3" topLeftCell="A16" activePane="bottomLeft" state="frozen"/>
      <selection/>
      <selection pane="bottomLeft" activeCell="B29" sqref="B29"/>
    </sheetView>
  </sheetViews>
  <sheetFormatPr defaultColWidth="9" defaultRowHeight="14.25" customHeight="1" outlineLevelCol="4"/>
  <cols>
    <col min="1" max="1" width="22" customWidth="1"/>
    <col min="2" max="4" width="15" customWidth="1"/>
  </cols>
  <sheetData>
    <row r="1" ht="36.75" customHeight="1" spans="1:5">
      <c r="A1" s="46" t="s">
        <v>42</v>
      </c>
      <c r="B1" s="46"/>
      <c r="C1" s="46"/>
      <c r="D1" s="46"/>
      <c r="E1" s="46"/>
    </row>
    <row r="2" ht="25.5" customHeight="1" spans="1:4">
      <c r="A2" s="54" t="s">
        <v>1</v>
      </c>
      <c r="B2" s="54"/>
      <c r="C2" s="54"/>
      <c r="D2" s="54"/>
    </row>
    <row r="3" ht="18.75" customHeight="1" spans="1:4">
      <c r="A3" s="55" t="s">
        <v>43</v>
      </c>
      <c r="B3" s="55" t="s">
        <v>17</v>
      </c>
      <c r="C3" s="55" t="s">
        <v>36</v>
      </c>
      <c r="D3" s="55" t="s">
        <v>37</v>
      </c>
    </row>
    <row r="4" ht="18.75" customHeight="1" spans="1:4">
      <c r="A4" s="55" t="s">
        <v>17</v>
      </c>
      <c r="B4" s="6">
        <v>9987.31</v>
      </c>
      <c r="C4" s="6">
        <v>7580.21</v>
      </c>
      <c r="D4" s="6">
        <v>2407.1</v>
      </c>
    </row>
    <row r="5" ht="18.75" customHeight="1" spans="1:4">
      <c r="A5" s="55" t="s">
        <v>44</v>
      </c>
      <c r="B5" s="6">
        <v>7340.21</v>
      </c>
      <c r="C5" s="6">
        <v>7340.21</v>
      </c>
      <c r="D5" s="6"/>
    </row>
    <row r="6" ht="18.75" customHeight="1" spans="1:4">
      <c r="A6" s="55" t="s">
        <v>45</v>
      </c>
      <c r="B6" s="6">
        <v>2999.94</v>
      </c>
      <c r="C6" s="6">
        <v>2999.94</v>
      </c>
      <c r="D6" s="6"/>
    </row>
    <row r="7" ht="18.75" customHeight="1" spans="1:4">
      <c r="A7" s="55" t="s">
        <v>46</v>
      </c>
      <c r="B7" s="6">
        <v>3246.82</v>
      </c>
      <c r="C7" s="6">
        <v>3246.82</v>
      </c>
      <c r="D7" s="6"/>
    </row>
    <row r="8" ht="18.75" customHeight="1" spans="1:4">
      <c r="A8" s="55" t="s">
        <v>47</v>
      </c>
      <c r="B8" s="6">
        <v>246.03</v>
      </c>
      <c r="C8" s="6">
        <v>246.03</v>
      </c>
      <c r="D8" s="6"/>
    </row>
    <row r="9" ht="18.75" customHeight="1" spans="1:4">
      <c r="A9" s="55" t="s">
        <v>48</v>
      </c>
      <c r="B9" s="6">
        <v>397.97</v>
      </c>
      <c r="C9" s="6">
        <v>397.97</v>
      </c>
      <c r="D9" s="6"/>
    </row>
    <row r="10" ht="18.75" customHeight="1" spans="1:4">
      <c r="A10" s="55" t="s">
        <v>49</v>
      </c>
      <c r="B10" s="6">
        <v>449.45</v>
      </c>
      <c r="C10" s="6">
        <v>449.45</v>
      </c>
      <c r="D10" s="6"/>
    </row>
    <row r="11" ht="18.75" customHeight="1" spans="1:4">
      <c r="A11" s="55" t="s">
        <v>50</v>
      </c>
      <c r="B11" s="6">
        <v>2407.1</v>
      </c>
      <c r="C11" s="6"/>
      <c r="D11" s="6">
        <v>2407.1</v>
      </c>
    </row>
    <row r="12" ht="18.75" customHeight="1" spans="1:4">
      <c r="A12" s="55" t="s">
        <v>51</v>
      </c>
      <c r="B12" s="6">
        <v>471</v>
      </c>
      <c r="C12" s="6"/>
      <c r="D12" s="6">
        <v>471</v>
      </c>
    </row>
    <row r="13" ht="18.75" customHeight="1" spans="1:4">
      <c r="A13" s="55" t="s">
        <v>52</v>
      </c>
      <c r="B13" s="6">
        <v>70</v>
      </c>
      <c r="C13" s="6"/>
      <c r="D13" s="6">
        <v>70</v>
      </c>
    </row>
    <row r="14" ht="18.75" customHeight="1" spans="1:4">
      <c r="A14" s="55" t="s">
        <v>53</v>
      </c>
      <c r="B14" s="6">
        <v>13</v>
      </c>
      <c r="C14" s="6"/>
      <c r="D14" s="6">
        <v>13</v>
      </c>
    </row>
    <row r="15" ht="18.75" customHeight="1" spans="1:4">
      <c r="A15" s="55" t="s">
        <v>54</v>
      </c>
      <c r="B15" s="6">
        <v>18</v>
      </c>
      <c r="C15" s="6"/>
      <c r="D15" s="6">
        <v>18</v>
      </c>
    </row>
    <row r="16" ht="18.75" customHeight="1" spans="1:4">
      <c r="A16" s="55" t="s">
        <v>55</v>
      </c>
      <c r="B16" s="6">
        <v>100</v>
      </c>
      <c r="C16" s="6"/>
      <c r="D16" s="6">
        <v>100</v>
      </c>
    </row>
    <row r="17" ht="18.75" customHeight="1" spans="1:4">
      <c r="A17" s="55" t="s">
        <v>56</v>
      </c>
      <c r="B17" s="6">
        <v>70</v>
      </c>
      <c r="C17" s="6"/>
      <c r="D17" s="6">
        <v>70</v>
      </c>
    </row>
    <row r="18" ht="18.75" customHeight="1" spans="1:4">
      <c r="A18" s="55" t="s">
        <v>57</v>
      </c>
      <c r="B18" s="6">
        <v>130.3</v>
      </c>
      <c r="C18" s="6"/>
      <c r="D18" s="6">
        <v>130.3</v>
      </c>
    </row>
    <row r="19" ht="18.75" customHeight="1" spans="1:4">
      <c r="A19" s="55" t="s">
        <v>58</v>
      </c>
      <c r="B19" s="6">
        <v>670</v>
      </c>
      <c r="C19" s="6"/>
      <c r="D19" s="6">
        <v>670</v>
      </c>
    </row>
    <row r="20" ht="18.75" customHeight="1" spans="1:4">
      <c r="A20" s="55" t="s">
        <v>59</v>
      </c>
      <c r="B20" s="6">
        <v>220</v>
      </c>
      <c r="C20" s="6"/>
      <c r="D20" s="6">
        <v>220</v>
      </c>
    </row>
    <row r="21" ht="18.75" customHeight="1" spans="1:4">
      <c r="A21" s="55" t="s">
        <v>60</v>
      </c>
      <c r="B21" s="6">
        <v>8</v>
      </c>
      <c r="C21" s="6"/>
      <c r="D21" s="6">
        <v>8</v>
      </c>
    </row>
    <row r="22" ht="18.75" customHeight="1" spans="1:4">
      <c r="A22" s="55" t="s">
        <v>61</v>
      </c>
      <c r="B22" s="6">
        <v>120</v>
      </c>
      <c r="C22" s="6"/>
      <c r="D22" s="6">
        <v>120</v>
      </c>
    </row>
    <row r="23" ht="18.75" customHeight="1" spans="1:4">
      <c r="A23" s="55" t="s">
        <v>62</v>
      </c>
      <c r="B23" s="6">
        <v>10</v>
      </c>
      <c r="C23" s="6"/>
      <c r="D23" s="6">
        <v>10</v>
      </c>
    </row>
    <row r="24" ht="18.75" customHeight="1" spans="1:4">
      <c r="A24" s="55" t="s">
        <v>63</v>
      </c>
      <c r="B24" s="6">
        <v>30</v>
      </c>
      <c r="C24" s="6"/>
      <c r="D24" s="6">
        <v>30</v>
      </c>
    </row>
    <row r="25" ht="18.75" customHeight="1" spans="1:4">
      <c r="A25" s="55" t="s">
        <v>64</v>
      </c>
      <c r="B25" s="6">
        <v>80</v>
      </c>
      <c r="C25" s="6"/>
      <c r="D25" s="6">
        <v>80</v>
      </c>
    </row>
    <row r="26" ht="18.75" customHeight="1" spans="1:4">
      <c r="A26" s="55" t="s">
        <v>65</v>
      </c>
      <c r="B26" s="6">
        <v>150</v>
      </c>
      <c r="C26" s="6"/>
      <c r="D26" s="6">
        <v>150</v>
      </c>
    </row>
    <row r="27" ht="18.75" customHeight="1" spans="1:4">
      <c r="A27" s="55" t="s">
        <v>66</v>
      </c>
      <c r="B27" s="6">
        <v>146.8</v>
      </c>
      <c r="C27" s="6"/>
      <c r="D27" s="6">
        <v>146.8</v>
      </c>
    </row>
    <row r="28" ht="18.75" customHeight="1" spans="1:4">
      <c r="A28" s="55" t="s">
        <v>67</v>
      </c>
      <c r="B28" s="6">
        <v>100</v>
      </c>
      <c r="C28" s="6"/>
      <c r="D28" s="6">
        <v>100</v>
      </c>
    </row>
    <row r="29" ht="18.75" customHeight="1" spans="1:4">
      <c r="A29" s="55" t="s">
        <v>68</v>
      </c>
      <c r="B29" s="6">
        <v>240</v>
      </c>
      <c r="C29" s="6">
        <v>240</v>
      </c>
      <c r="D29" s="6"/>
    </row>
    <row r="30" ht="18.75" customHeight="1" spans="1:4">
      <c r="A30" s="55" t="s">
        <v>69</v>
      </c>
      <c r="B30" s="6">
        <v>240</v>
      </c>
      <c r="C30" s="6">
        <v>240</v>
      </c>
      <c r="D30" s="6"/>
    </row>
  </sheetData>
  <mergeCells count="2">
    <mergeCell ref="A1:E1"/>
    <mergeCell ref="A2:D2"/>
  </mergeCells>
  <pageMargins left="1.10208333333333" right="0.747916666666667" top="1.0625" bottom="0.984027777777778" header="0.393055555555556" footer="0.511805555555556"/>
  <pageSetup paperSize="9" scale="11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pane ySplit="3" topLeftCell="A4" activePane="bottomLeft" state="frozen"/>
      <selection/>
      <selection pane="bottomLeft" activeCell="B13" sqref="B13"/>
    </sheetView>
  </sheetViews>
  <sheetFormatPr defaultColWidth="9" defaultRowHeight="14.25" customHeight="1" outlineLevelCol="4"/>
  <cols>
    <col min="1" max="1" width="20" customWidth="1"/>
    <col min="2" max="2" width="14" customWidth="1"/>
    <col min="3" max="3" width="15.625" customWidth="1"/>
    <col min="4" max="4" width="14.875" customWidth="1"/>
  </cols>
  <sheetData>
    <row r="1" ht="42" customHeight="1" spans="1:4">
      <c r="A1" s="51" t="s">
        <v>70</v>
      </c>
      <c r="B1" s="51"/>
      <c r="C1" s="51"/>
      <c r="D1" s="51"/>
    </row>
    <row r="2" ht="21" customHeight="1" spans="1:5">
      <c r="A2" s="52" t="s">
        <v>71</v>
      </c>
      <c r="B2" s="52"/>
      <c r="C2" s="52"/>
      <c r="D2" s="52"/>
      <c r="E2" s="53"/>
    </row>
    <row r="3" ht="24" customHeight="1" spans="1:5">
      <c r="A3" s="48" t="s">
        <v>72</v>
      </c>
      <c r="B3" s="48" t="s">
        <v>17</v>
      </c>
      <c r="C3" s="48" t="s">
        <v>36</v>
      </c>
      <c r="D3" s="48" t="s">
        <v>37</v>
      </c>
      <c r="E3" s="48" t="s">
        <v>38</v>
      </c>
    </row>
    <row r="4" ht="24" customHeight="1" spans="1:5">
      <c r="A4" s="49" t="s">
        <v>73</v>
      </c>
      <c r="B4" s="50">
        <v>2404.13</v>
      </c>
      <c r="C4" s="50">
        <v>2404.13</v>
      </c>
      <c r="D4" s="49"/>
      <c r="E4" s="49"/>
    </row>
    <row r="5" ht="24" customHeight="1" spans="1:5">
      <c r="A5" s="49" t="s">
        <v>74</v>
      </c>
      <c r="B5" s="50">
        <v>1556.71</v>
      </c>
      <c r="C5" s="50">
        <v>1556.71</v>
      </c>
      <c r="D5" s="49"/>
      <c r="E5" s="49"/>
    </row>
    <row r="6" ht="24" customHeight="1" spans="1:5">
      <c r="A6" s="49" t="s">
        <v>75</v>
      </c>
      <c r="B6" s="50">
        <v>397.97</v>
      </c>
      <c r="C6" s="50">
        <v>397.97</v>
      </c>
      <c r="D6" s="49"/>
      <c r="E6" s="49"/>
    </row>
    <row r="7" ht="24" customHeight="1" spans="1:5">
      <c r="A7" s="49" t="s">
        <v>49</v>
      </c>
      <c r="B7" s="50">
        <v>449.45</v>
      </c>
      <c r="C7" s="50">
        <v>449.45</v>
      </c>
      <c r="D7" s="49"/>
      <c r="E7" s="49"/>
    </row>
    <row r="8" ht="24" customHeight="1" spans="1:5">
      <c r="A8" s="49" t="s">
        <v>76</v>
      </c>
      <c r="B8" s="50">
        <v>1416.8</v>
      </c>
      <c r="C8" s="49"/>
      <c r="D8" s="50">
        <v>1416.8</v>
      </c>
      <c r="E8" s="49"/>
    </row>
    <row r="9" ht="24" customHeight="1" spans="1:5">
      <c r="A9" s="49" t="s">
        <v>77</v>
      </c>
      <c r="B9" s="50">
        <v>956.8</v>
      </c>
      <c r="C9" s="49"/>
      <c r="D9" s="50">
        <v>956.8</v>
      </c>
      <c r="E9" s="49"/>
    </row>
    <row r="10" ht="24" customHeight="1" spans="1:5">
      <c r="A10" s="49" t="s">
        <v>61</v>
      </c>
      <c r="B10" s="50">
        <v>60</v>
      </c>
      <c r="C10" s="49"/>
      <c r="D10" s="50">
        <v>60</v>
      </c>
      <c r="E10" s="49"/>
    </row>
    <row r="11" ht="24" customHeight="1" spans="1:5">
      <c r="A11" s="49" t="s">
        <v>64</v>
      </c>
      <c r="B11" s="50">
        <v>80</v>
      </c>
      <c r="C11" s="49"/>
      <c r="D11" s="50">
        <v>80</v>
      </c>
      <c r="E11" s="49"/>
    </row>
    <row r="12" ht="24" customHeight="1" spans="1:5">
      <c r="A12" s="49" t="s">
        <v>78</v>
      </c>
      <c r="B12" s="50">
        <v>220</v>
      </c>
      <c r="C12" s="49"/>
      <c r="D12" s="50">
        <v>220</v>
      </c>
      <c r="E12" s="49"/>
    </row>
    <row r="13" ht="24" customHeight="1" spans="1:5">
      <c r="A13" s="49" t="s">
        <v>67</v>
      </c>
      <c r="B13" s="50">
        <v>100</v>
      </c>
      <c r="C13" s="49"/>
      <c r="D13" s="50">
        <v>100</v>
      </c>
      <c r="E13" s="49"/>
    </row>
    <row r="14" ht="24" customHeight="1" spans="1:5">
      <c r="A14" s="49" t="s">
        <v>79</v>
      </c>
      <c r="B14" s="50">
        <v>500</v>
      </c>
      <c r="C14" s="49"/>
      <c r="D14" s="49"/>
      <c r="E14" s="50">
        <v>500</v>
      </c>
    </row>
    <row r="15" ht="24" customHeight="1" spans="1:5">
      <c r="A15" s="49" t="s">
        <v>80</v>
      </c>
      <c r="B15" s="50">
        <v>500</v>
      </c>
      <c r="C15" s="49"/>
      <c r="D15" s="49"/>
      <c r="E15" s="50">
        <v>500</v>
      </c>
    </row>
    <row r="16" ht="24" customHeight="1" spans="1:5">
      <c r="A16" s="49" t="s">
        <v>81</v>
      </c>
      <c r="B16" s="50">
        <v>5926.38</v>
      </c>
      <c r="C16" s="50">
        <v>4936.08</v>
      </c>
      <c r="D16" s="50">
        <v>990.3</v>
      </c>
      <c r="E16" s="49"/>
    </row>
    <row r="17" ht="24" customHeight="1" spans="1:5">
      <c r="A17" s="49" t="s">
        <v>82</v>
      </c>
      <c r="B17" s="50">
        <v>4936.08</v>
      </c>
      <c r="C17" s="50">
        <v>4936.08</v>
      </c>
      <c r="D17" s="49"/>
      <c r="E17" s="49"/>
    </row>
    <row r="18" ht="24" customHeight="1" spans="1:5">
      <c r="A18" s="49" t="s">
        <v>83</v>
      </c>
      <c r="B18" s="50">
        <v>990.3</v>
      </c>
      <c r="C18" s="49"/>
      <c r="D18" s="50">
        <v>990.3</v>
      </c>
      <c r="E18" s="49"/>
    </row>
    <row r="19" ht="24" customHeight="1" spans="1:5">
      <c r="A19" s="49" t="s">
        <v>68</v>
      </c>
      <c r="B19" s="50">
        <v>240</v>
      </c>
      <c r="C19" s="50">
        <v>240</v>
      </c>
      <c r="D19" s="49"/>
      <c r="E19" s="49"/>
    </row>
    <row r="20" ht="24" customHeight="1" spans="1:5">
      <c r="A20" s="49" t="s">
        <v>84</v>
      </c>
      <c r="B20" s="50">
        <v>240</v>
      </c>
      <c r="C20" s="50">
        <v>240</v>
      </c>
      <c r="D20" s="49"/>
      <c r="E20" s="49"/>
    </row>
  </sheetData>
  <mergeCells count="2">
    <mergeCell ref="A1:D1"/>
    <mergeCell ref="A2:D2"/>
  </mergeCells>
  <pageMargins left="1.0625" right="0.747916666666667" top="1.29861111111111" bottom="0.984027777777778" header="0.393055555555556" footer="0.511805555555556"/>
  <pageSetup paperSize="9" scale="11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pane ySplit="3" topLeftCell="A4" activePane="bottomLeft" state="frozen"/>
      <selection/>
      <selection pane="bottomLeft" activeCell="G14" sqref="G14"/>
    </sheetView>
  </sheetViews>
  <sheetFormatPr defaultColWidth="9" defaultRowHeight="14.25" customHeight="1" outlineLevelCol="3"/>
  <cols>
    <col min="1" max="1" width="14.875" customWidth="1"/>
    <col min="2" max="2" width="16.75" customWidth="1"/>
    <col min="3" max="3" width="14.625" customWidth="1"/>
    <col min="4" max="4" width="20.75" customWidth="1"/>
  </cols>
  <sheetData>
    <row r="1" ht="36.95" customHeight="1" spans="1:4">
      <c r="A1" s="46" t="s">
        <v>85</v>
      </c>
      <c r="B1" s="46"/>
      <c r="C1" s="46"/>
      <c r="D1" s="46"/>
    </row>
    <row r="2" ht="15" customHeight="1" spans="1:4">
      <c r="A2" s="47" t="s">
        <v>86</v>
      </c>
      <c r="B2" s="47"/>
      <c r="C2" s="47"/>
      <c r="D2" s="47"/>
    </row>
    <row r="3" ht="32.25" customHeight="1" spans="1:4">
      <c r="A3" s="48" t="s">
        <v>35</v>
      </c>
      <c r="B3" s="48" t="s">
        <v>87</v>
      </c>
      <c r="C3" s="48" t="s">
        <v>3</v>
      </c>
      <c r="D3" s="48" t="s">
        <v>88</v>
      </c>
    </row>
    <row r="4" ht="32.25" customHeight="1" spans="1:4">
      <c r="A4" s="49" t="s">
        <v>17</v>
      </c>
      <c r="B4" s="49"/>
      <c r="C4" s="50">
        <v>500</v>
      </c>
      <c r="D4" s="49"/>
    </row>
    <row r="5" ht="32.25" customHeight="1" spans="1:4">
      <c r="A5" s="49" t="s">
        <v>6</v>
      </c>
      <c r="B5" s="49"/>
      <c r="C5" s="50">
        <v>500</v>
      </c>
      <c r="D5" s="49"/>
    </row>
    <row r="6" ht="32.25" customHeight="1" spans="1:4">
      <c r="A6" s="49" t="s">
        <v>21</v>
      </c>
      <c r="B6" s="49"/>
      <c r="C6" s="50">
        <v>500</v>
      </c>
      <c r="D6" s="49"/>
    </row>
    <row r="7" ht="32.25" customHeight="1" spans="1:4">
      <c r="A7" s="49" t="s">
        <v>23</v>
      </c>
      <c r="B7" s="49"/>
      <c r="C7" s="50">
        <v>500</v>
      </c>
      <c r="D7" s="49"/>
    </row>
    <row r="8" ht="32.25" customHeight="1" spans="1:4">
      <c r="A8" s="49"/>
      <c r="B8" s="49" t="s">
        <v>89</v>
      </c>
      <c r="C8" s="50">
        <v>500</v>
      </c>
      <c r="D8" s="49"/>
    </row>
    <row r="9" ht="32.25" customHeight="1" spans="1:4">
      <c r="A9" s="49"/>
      <c r="B9" s="49"/>
      <c r="C9" s="50">
        <v>500</v>
      </c>
      <c r="D9" s="49" t="s">
        <v>20</v>
      </c>
    </row>
  </sheetData>
  <mergeCells count="2">
    <mergeCell ref="A1:D1"/>
    <mergeCell ref="A2:D2"/>
  </mergeCells>
  <printOptions horizontalCentered="1" verticalCentered="1"/>
  <pageMargins left="1.06319444444444" right="0.747916666666667" top="1.06319444444444" bottom="0.984027777777778" header="0.39375" footer="0.511805555555556"/>
  <pageSetup paperSize="9" scale="13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7" sqref="C7"/>
    </sheetView>
  </sheetViews>
  <sheetFormatPr defaultColWidth="9" defaultRowHeight="13.5" customHeight="1" outlineLevelCol="3"/>
  <cols>
    <col min="1" max="1" width="43.875" customWidth="1"/>
    <col min="2" max="2" width="26" customWidth="1"/>
    <col min="3" max="3" width="24.125" customWidth="1"/>
    <col min="4" max="4" width="22.25" customWidth="1"/>
  </cols>
  <sheetData>
    <row r="1" ht="27" customHeight="1" spans="1:4">
      <c r="A1" s="31" t="s">
        <v>90</v>
      </c>
      <c r="B1" s="31"/>
      <c r="C1" s="31"/>
      <c r="D1" s="31"/>
    </row>
    <row r="2" ht="20.05" customHeight="1" spans="1:4">
      <c r="A2" s="37"/>
      <c r="B2" s="37"/>
      <c r="C2" s="32"/>
      <c r="D2" s="38" t="s">
        <v>91</v>
      </c>
    </row>
    <row r="3" ht="33" customHeight="1" spans="1:4">
      <c r="A3" s="39" t="s">
        <v>92</v>
      </c>
      <c r="B3" s="40" t="s">
        <v>93</v>
      </c>
      <c r="C3" s="41" t="s">
        <v>94</v>
      </c>
      <c r="D3" s="41" t="s">
        <v>95</v>
      </c>
    </row>
    <row r="4" ht="39" customHeight="1" spans="1:4">
      <c r="A4" s="39" t="s">
        <v>17</v>
      </c>
      <c r="B4" s="42"/>
      <c r="C4" s="42"/>
      <c r="D4" s="43"/>
    </row>
    <row r="5" ht="33.95" customHeight="1" spans="1:4">
      <c r="A5" s="44" t="s">
        <v>96</v>
      </c>
      <c r="B5" s="42"/>
      <c r="C5" s="42"/>
      <c r="D5" s="43"/>
    </row>
    <row r="6" ht="42" customHeight="1" spans="1:4">
      <c r="A6" s="44" t="s">
        <v>97</v>
      </c>
      <c r="B6" s="42">
        <v>10</v>
      </c>
      <c r="C6" s="42">
        <v>-76.6</v>
      </c>
      <c r="D6" s="45" t="s">
        <v>98</v>
      </c>
    </row>
    <row r="7" ht="35.05" customHeight="1" spans="1:4">
      <c r="A7" s="44" t="s">
        <v>99</v>
      </c>
      <c r="B7" s="42">
        <v>0</v>
      </c>
      <c r="C7" s="42">
        <v>-36</v>
      </c>
      <c r="D7" s="45" t="s">
        <v>100</v>
      </c>
    </row>
    <row r="8" ht="41.05" customHeight="1" spans="1:4">
      <c r="A8" s="44" t="s">
        <v>101</v>
      </c>
      <c r="B8" s="42"/>
      <c r="C8" s="42"/>
      <c r="D8" s="45" t="s">
        <v>100</v>
      </c>
    </row>
    <row r="9" ht="36" customHeight="1" spans="1:4">
      <c r="A9" s="44" t="s">
        <v>102</v>
      </c>
      <c r="B9" s="42"/>
      <c r="C9" s="42"/>
      <c r="D9" s="42"/>
    </row>
    <row r="10" customHeight="1" spans="1:4">
      <c r="A10" s="32" t="s">
        <v>103</v>
      </c>
      <c r="B10" s="32"/>
      <c r="C10" s="32"/>
      <c r="D10" s="32"/>
    </row>
    <row r="11" customHeight="1" spans="1:4">
      <c r="A11" s="32" t="s">
        <v>104</v>
      </c>
      <c r="B11" s="32"/>
      <c r="C11" s="32"/>
      <c r="D11" s="32"/>
    </row>
    <row r="12" customHeight="1" spans="1:4">
      <c r="A12" s="32" t="s">
        <v>105</v>
      </c>
      <c r="B12" s="32"/>
      <c r="C12" s="32"/>
      <c r="D12" s="32"/>
    </row>
    <row r="13" customHeight="1" spans="1:4">
      <c r="A13" s="32" t="s">
        <v>106</v>
      </c>
      <c r="B13" s="32"/>
      <c r="C13" s="32"/>
      <c r="D13" s="32"/>
    </row>
  </sheetData>
  <mergeCells count="2">
    <mergeCell ref="A1:D1"/>
    <mergeCell ref="A2:B2"/>
  </mergeCells>
  <printOptions horizontalCentered="1" verticalCentered="1"/>
  <pageMargins left="0.747916666666667" right="0.747916666666667" top="0.984027777777778" bottom="0.98402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1.部门预算汇总表</vt:lpstr>
      <vt:lpstr>2.部门预算收入汇总表</vt:lpstr>
      <vt:lpstr>3.部门预算支出汇总表</vt:lpstr>
      <vt:lpstr>4.部门预算财政拨款收入汇总表 </vt:lpstr>
      <vt:lpstr>5.部门预算财政拨款支出汇总表</vt:lpstr>
      <vt:lpstr>6.部门一般公共预算基本支出情况表</vt:lpstr>
      <vt:lpstr>7.部门一般公共预算基本支出情况表（政府预算经济分类）</vt:lpstr>
      <vt:lpstr>8.部门预算项目支出情况表</vt:lpstr>
      <vt:lpstr>9.一般公共预算财政拨款“三公”经费支出预算表 </vt:lpstr>
      <vt:lpstr>10.政府性基金预算财政拨款收入支出预算表 </vt:lpstr>
      <vt:lpstr>11.部门预算项目绩效管理目标、评价表 </vt:lpstr>
      <vt:lpstr>12.单位基本数字表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f1234yz</cp:lastModifiedBy>
  <dcterms:created xsi:type="dcterms:W3CDTF">2019-03-21T07:47:00Z</dcterms:created>
  <cp:lastPrinted>2019-04-04T08:43:56Z</cp:lastPrinted>
  <dcterms:modified xsi:type="dcterms:W3CDTF">2019-09-06T02:13:07Z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